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 BL HS\Desktop\TEST_2019\"/>
    </mc:Choice>
  </mc:AlternateContent>
  <bookViews>
    <workbookView xWindow="240" yWindow="345" windowWidth="19815" windowHeight="7665" activeTab="3"/>
  </bookViews>
  <sheets>
    <sheet name="HUMANITEIS" sheetId="3" r:id="rId1"/>
    <sheet name="HUMANITEI-2" sheetId="6" r:id="rId2"/>
    <sheet name="SCIENC" sheetId="4" r:id="rId3"/>
    <sheet name="SCIENCE-2" sheetId="5" r:id="rId4"/>
  </sheets>
  <definedNames>
    <definedName name="_xlnm._FilterDatabase" localSheetId="1" hidden="1">'HUMANITEI-2'!$A$4:$G$63</definedName>
    <definedName name="_xlnm._FilterDatabase" localSheetId="0" hidden="1">HUMANITEIS!$A$4:$AX$63</definedName>
    <definedName name="_xlnm._FilterDatabase" localSheetId="2" hidden="1">SCIENC!$A$4:$AZ$63</definedName>
    <definedName name="_xlnm._FilterDatabase" localSheetId="3" hidden="1">'SCIENCE-2'!$A$2:$G$61</definedName>
  </definedNames>
  <calcPr calcId="15251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5" i="6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3" i="5"/>
  <c r="F3" i="5" s="1"/>
  <c r="AW5" i="4"/>
  <c r="AT21" i="3" l="1"/>
  <c r="AT24" i="3"/>
  <c r="AZ57" i="4"/>
  <c r="AY57" i="4"/>
  <c r="AW57" i="4"/>
  <c r="AW58" i="4"/>
  <c r="AW59" i="4"/>
  <c r="AW60" i="4"/>
  <c r="AW61" i="4"/>
  <c r="AW62" i="4"/>
  <c r="AW63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S5" i="4"/>
  <c r="T5" i="4" s="1"/>
  <c r="AF6" i="4" l="1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5" i="4"/>
  <c r="AU6" i="4" l="1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P6" i="4"/>
  <c r="AQ6" i="4" s="1"/>
  <c r="AP7" i="4"/>
  <c r="AQ7" i="4" s="1"/>
  <c r="AP8" i="4"/>
  <c r="AQ8" i="4" s="1"/>
  <c r="AP9" i="4"/>
  <c r="AQ9" i="4" s="1"/>
  <c r="AP10" i="4"/>
  <c r="AQ10" i="4" s="1"/>
  <c r="AP11" i="4"/>
  <c r="AQ11" i="4" s="1"/>
  <c r="AP12" i="4"/>
  <c r="AQ12" i="4" s="1"/>
  <c r="AP13" i="4"/>
  <c r="AQ13" i="4" s="1"/>
  <c r="AP14" i="4"/>
  <c r="AQ14" i="4" s="1"/>
  <c r="AP15" i="4"/>
  <c r="AQ15" i="4" s="1"/>
  <c r="AP16" i="4"/>
  <c r="AQ16" i="4" s="1"/>
  <c r="AP17" i="4"/>
  <c r="AQ17" i="4" s="1"/>
  <c r="AP18" i="4"/>
  <c r="AQ18" i="4" s="1"/>
  <c r="AP19" i="4"/>
  <c r="AQ19" i="4" s="1"/>
  <c r="AP20" i="4"/>
  <c r="AQ20" i="4" s="1"/>
  <c r="AP21" i="4"/>
  <c r="AQ21" i="4" s="1"/>
  <c r="AP22" i="4"/>
  <c r="AQ22" i="4" s="1"/>
  <c r="AP23" i="4"/>
  <c r="AQ23" i="4" s="1"/>
  <c r="AP24" i="4"/>
  <c r="AQ24" i="4" s="1"/>
  <c r="AP25" i="4"/>
  <c r="AQ25" i="4" s="1"/>
  <c r="AP26" i="4"/>
  <c r="AQ26" i="4" s="1"/>
  <c r="AP27" i="4"/>
  <c r="AQ27" i="4" s="1"/>
  <c r="AP28" i="4"/>
  <c r="AQ28" i="4" s="1"/>
  <c r="AP29" i="4"/>
  <c r="AQ29" i="4" s="1"/>
  <c r="AP30" i="4"/>
  <c r="AQ30" i="4" s="1"/>
  <c r="AP31" i="4"/>
  <c r="AQ31" i="4" s="1"/>
  <c r="AP32" i="4"/>
  <c r="AQ32" i="4" s="1"/>
  <c r="AP33" i="4"/>
  <c r="AQ33" i="4" s="1"/>
  <c r="AP34" i="4"/>
  <c r="AQ34" i="4" s="1"/>
  <c r="AP35" i="4"/>
  <c r="AQ35" i="4" s="1"/>
  <c r="AP36" i="4"/>
  <c r="AQ36" i="4" s="1"/>
  <c r="AP37" i="4"/>
  <c r="AQ37" i="4" s="1"/>
  <c r="AP38" i="4"/>
  <c r="AQ38" i="4" s="1"/>
  <c r="AP39" i="4"/>
  <c r="AQ39" i="4" s="1"/>
  <c r="AP40" i="4"/>
  <c r="AQ40" i="4" s="1"/>
  <c r="AP41" i="4"/>
  <c r="AQ41" i="4" s="1"/>
  <c r="AP42" i="4"/>
  <c r="AQ42" i="4" s="1"/>
  <c r="AP43" i="4"/>
  <c r="AQ43" i="4" s="1"/>
  <c r="AP44" i="4"/>
  <c r="AQ44" i="4" s="1"/>
  <c r="AP45" i="4"/>
  <c r="AQ45" i="4" s="1"/>
  <c r="AP46" i="4"/>
  <c r="AQ46" i="4" s="1"/>
  <c r="AP47" i="4"/>
  <c r="AQ47" i="4" s="1"/>
  <c r="AP48" i="4"/>
  <c r="AQ48" i="4" s="1"/>
  <c r="AP49" i="4"/>
  <c r="AQ49" i="4" s="1"/>
  <c r="AP50" i="4"/>
  <c r="AQ50" i="4" s="1"/>
  <c r="AP51" i="4"/>
  <c r="AQ51" i="4" s="1"/>
  <c r="AP52" i="4"/>
  <c r="AQ52" i="4" s="1"/>
  <c r="AP53" i="4"/>
  <c r="AQ53" i="4" s="1"/>
  <c r="AP54" i="4"/>
  <c r="AQ54" i="4" s="1"/>
  <c r="AP55" i="4"/>
  <c r="AQ55" i="4" s="1"/>
  <c r="AP56" i="4"/>
  <c r="AQ56" i="4" s="1"/>
  <c r="AP57" i="4"/>
  <c r="AQ57" i="4" s="1"/>
  <c r="AP58" i="4"/>
  <c r="AQ58" i="4" s="1"/>
  <c r="AP59" i="4"/>
  <c r="AQ59" i="4" s="1"/>
  <c r="AP60" i="4"/>
  <c r="AQ60" i="4" s="1"/>
  <c r="AP61" i="4"/>
  <c r="AQ61" i="4" s="1"/>
  <c r="AP62" i="4"/>
  <c r="AQ62" i="4" s="1"/>
  <c r="AP63" i="4"/>
  <c r="AQ63" i="4" s="1"/>
  <c r="AK6" i="4"/>
  <c r="AL6" i="4" s="1"/>
  <c r="AK7" i="4"/>
  <c r="AL7" i="4" s="1"/>
  <c r="AK8" i="4"/>
  <c r="AL8" i="4" s="1"/>
  <c r="AK9" i="4"/>
  <c r="AL9" i="4" s="1"/>
  <c r="AK10" i="4"/>
  <c r="AL10" i="4" s="1"/>
  <c r="AK11" i="4"/>
  <c r="AL11" i="4" s="1"/>
  <c r="AK12" i="4"/>
  <c r="AL12" i="4" s="1"/>
  <c r="AK13" i="4"/>
  <c r="AL13" i="4" s="1"/>
  <c r="AK14" i="4"/>
  <c r="AL14" i="4" s="1"/>
  <c r="AK15" i="4"/>
  <c r="AL15" i="4" s="1"/>
  <c r="AK16" i="4"/>
  <c r="AL16" i="4" s="1"/>
  <c r="AK17" i="4"/>
  <c r="AL17" i="4" s="1"/>
  <c r="AK18" i="4"/>
  <c r="AL18" i="4" s="1"/>
  <c r="AK19" i="4"/>
  <c r="AL19" i="4" s="1"/>
  <c r="AK20" i="4"/>
  <c r="AL20" i="4" s="1"/>
  <c r="AK21" i="4"/>
  <c r="AL21" i="4" s="1"/>
  <c r="AK22" i="4"/>
  <c r="AL22" i="4" s="1"/>
  <c r="AK23" i="4"/>
  <c r="AL23" i="4" s="1"/>
  <c r="AK24" i="4"/>
  <c r="AL24" i="4" s="1"/>
  <c r="AK25" i="4"/>
  <c r="AL25" i="4" s="1"/>
  <c r="AK26" i="4"/>
  <c r="AL26" i="4" s="1"/>
  <c r="AK27" i="4"/>
  <c r="AL27" i="4" s="1"/>
  <c r="AK28" i="4"/>
  <c r="AL28" i="4" s="1"/>
  <c r="AK29" i="4"/>
  <c r="AL29" i="4" s="1"/>
  <c r="AK30" i="4"/>
  <c r="AL30" i="4" s="1"/>
  <c r="AK31" i="4"/>
  <c r="AL31" i="4" s="1"/>
  <c r="AK32" i="4"/>
  <c r="AL32" i="4" s="1"/>
  <c r="AK33" i="4"/>
  <c r="AL33" i="4" s="1"/>
  <c r="AK34" i="4"/>
  <c r="AL34" i="4" s="1"/>
  <c r="AK35" i="4"/>
  <c r="AL35" i="4" s="1"/>
  <c r="AK36" i="4"/>
  <c r="AL36" i="4" s="1"/>
  <c r="AK37" i="4"/>
  <c r="AL37" i="4" s="1"/>
  <c r="AK38" i="4"/>
  <c r="AL38" i="4" s="1"/>
  <c r="AK39" i="4"/>
  <c r="AL39" i="4" s="1"/>
  <c r="AK40" i="4"/>
  <c r="AL40" i="4" s="1"/>
  <c r="AK41" i="4"/>
  <c r="AL41" i="4" s="1"/>
  <c r="AK42" i="4"/>
  <c r="AL42" i="4" s="1"/>
  <c r="AK43" i="4"/>
  <c r="AL43" i="4" s="1"/>
  <c r="AK44" i="4"/>
  <c r="AL44" i="4" s="1"/>
  <c r="AK45" i="4"/>
  <c r="AL45" i="4" s="1"/>
  <c r="AK46" i="4"/>
  <c r="AL46" i="4" s="1"/>
  <c r="AK47" i="4"/>
  <c r="AL47" i="4" s="1"/>
  <c r="AK48" i="4"/>
  <c r="AL48" i="4" s="1"/>
  <c r="AK49" i="4"/>
  <c r="AL49" i="4" s="1"/>
  <c r="AK50" i="4"/>
  <c r="AL50" i="4" s="1"/>
  <c r="AK51" i="4"/>
  <c r="AL51" i="4" s="1"/>
  <c r="AK52" i="4"/>
  <c r="AL52" i="4" s="1"/>
  <c r="AK53" i="4"/>
  <c r="AL53" i="4" s="1"/>
  <c r="AK54" i="4"/>
  <c r="AL54" i="4" s="1"/>
  <c r="AK55" i="4"/>
  <c r="AL55" i="4" s="1"/>
  <c r="AK56" i="4"/>
  <c r="AL56" i="4" s="1"/>
  <c r="AK57" i="4"/>
  <c r="AL57" i="4" s="1"/>
  <c r="AK58" i="4"/>
  <c r="AL58" i="4" s="1"/>
  <c r="AK59" i="4"/>
  <c r="AL59" i="4" s="1"/>
  <c r="AK60" i="4"/>
  <c r="AL60" i="4" s="1"/>
  <c r="AK61" i="4"/>
  <c r="AL61" i="4" s="1"/>
  <c r="AK62" i="4"/>
  <c r="AL62" i="4" s="1"/>
  <c r="AK63" i="4"/>
  <c r="AL63" i="4" s="1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W6" i="4"/>
  <c r="X6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X22" i="4" s="1"/>
  <c r="W23" i="4"/>
  <c r="X23" i="4" s="1"/>
  <c r="W24" i="4"/>
  <c r="X24" i="4" s="1"/>
  <c r="W25" i="4"/>
  <c r="X25" i="4" s="1"/>
  <c r="W26" i="4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X39" i="4" s="1"/>
  <c r="W40" i="4"/>
  <c r="X40" i="4" s="1"/>
  <c r="W41" i="4"/>
  <c r="X41" i="4" s="1"/>
  <c r="W42" i="4"/>
  <c r="X42" i="4" s="1"/>
  <c r="W43" i="4"/>
  <c r="X43" i="4" s="1"/>
  <c r="W44" i="4"/>
  <c r="X44" i="4" s="1"/>
  <c r="W45" i="4"/>
  <c r="X45" i="4" s="1"/>
  <c r="W46" i="4"/>
  <c r="X46" i="4" s="1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X54" i="4" s="1"/>
  <c r="W55" i="4"/>
  <c r="X55" i="4" s="1"/>
  <c r="W56" i="4"/>
  <c r="X56" i="4" s="1"/>
  <c r="W57" i="4"/>
  <c r="X57" i="4" s="1"/>
  <c r="W58" i="4"/>
  <c r="X58" i="4" s="1"/>
  <c r="W59" i="4"/>
  <c r="X59" i="4" s="1"/>
  <c r="W60" i="4"/>
  <c r="X60" i="4" s="1"/>
  <c r="W61" i="4"/>
  <c r="X61" i="4" s="1"/>
  <c r="W62" i="4"/>
  <c r="X62" i="4" s="1"/>
  <c r="W63" i="4"/>
  <c r="X63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 s="1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S35" i="4"/>
  <c r="T35" i="4" s="1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S46" i="4"/>
  <c r="T46" i="4" s="1"/>
  <c r="S47" i="4"/>
  <c r="T47" i="4" s="1"/>
  <c r="S48" i="4"/>
  <c r="T48" i="4" s="1"/>
  <c r="S49" i="4"/>
  <c r="T49" i="4" s="1"/>
  <c r="S50" i="4"/>
  <c r="T50" i="4" s="1"/>
  <c r="S51" i="4"/>
  <c r="T51" i="4" s="1"/>
  <c r="S52" i="4"/>
  <c r="T52" i="4" s="1"/>
  <c r="S53" i="4"/>
  <c r="T53" i="4" s="1"/>
  <c r="S54" i="4"/>
  <c r="T54" i="4" s="1"/>
  <c r="S55" i="4"/>
  <c r="T55" i="4" s="1"/>
  <c r="S56" i="4"/>
  <c r="T56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 s="1"/>
  <c r="S8" i="4"/>
  <c r="T8" i="4" s="1"/>
  <c r="S6" i="4"/>
  <c r="T6" i="4" s="1"/>
  <c r="S7" i="4"/>
  <c r="T7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P46" i="4" s="1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K57" i="4"/>
  <c r="L57" i="4" s="1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O6" i="3"/>
  <c r="P6" i="3" s="1"/>
  <c r="O7" i="3"/>
  <c r="P7" i="3" s="1"/>
  <c r="O8" i="3"/>
  <c r="O9" i="3"/>
  <c r="P9" i="3" s="1"/>
  <c r="O10" i="3"/>
  <c r="P10" i="3" s="1"/>
  <c r="O11" i="3"/>
  <c r="P11" i="3" s="1"/>
  <c r="O12" i="3"/>
  <c r="O13" i="3"/>
  <c r="P13" i="3" s="1"/>
  <c r="O14" i="3"/>
  <c r="P14" i="3" s="1"/>
  <c r="O15" i="3"/>
  <c r="P15" i="3" s="1"/>
  <c r="O16" i="3"/>
  <c r="O17" i="3"/>
  <c r="O18" i="3"/>
  <c r="P18" i="3" s="1"/>
  <c r="O19" i="3"/>
  <c r="P19" i="3" s="1"/>
  <c r="O20" i="3"/>
  <c r="O22" i="3"/>
  <c r="P22" i="3" s="1"/>
  <c r="O23" i="3"/>
  <c r="P23" i="3" s="1"/>
  <c r="O25" i="3"/>
  <c r="O26" i="3"/>
  <c r="O27" i="3"/>
  <c r="P27" i="3" s="1"/>
  <c r="O28" i="3"/>
  <c r="P28" i="3" s="1"/>
  <c r="O29" i="3"/>
  <c r="O30" i="3"/>
  <c r="O31" i="3"/>
  <c r="P31" i="3" s="1"/>
  <c r="O32" i="3"/>
  <c r="P32" i="3" s="1"/>
  <c r="O33" i="3"/>
  <c r="P33" i="3" s="1"/>
  <c r="O34" i="3"/>
  <c r="O35" i="3"/>
  <c r="P35" i="3" s="1"/>
  <c r="O36" i="3"/>
  <c r="P36" i="3" s="1"/>
  <c r="O37" i="3"/>
  <c r="O38" i="3"/>
  <c r="O39" i="3"/>
  <c r="P39" i="3" s="1"/>
  <c r="O40" i="3"/>
  <c r="P40" i="3" s="1"/>
  <c r="O41" i="3"/>
  <c r="O42" i="3"/>
  <c r="O43" i="3"/>
  <c r="P43" i="3" s="1"/>
  <c r="O44" i="3"/>
  <c r="P44" i="3" s="1"/>
  <c r="O45" i="3"/>
  <c r="O46" i="3"/>
  <c r="O47" i="3"/>
  <c r="P47" i="3" s="1"/>
  <c r="O48" i="3"/>
  <c r="P48" i="3" s="1"/>
  <c r="O49" i="3"/>
  <c r="O50" i="3"/>
  <c r="P50" i="3" s="1"/>
  <c r="O51" i="3"/>
  <c r="P51" i="3" s="1"/>
  <c r="O52" i="3"/>
  <c r="P52" i="3" s="1"/>
  <c r="O54" i="3"/>
  <c r="P54" i="3" s="1"/>
  <c r="O55" i="3"/>
  <c r="P55" i="3" s="1"/>
  <c r="O56" i="3"/>
  <c r="O57" i="3"/>
  <c r="P57" i="3" s="1"/>
  <c r="O58" i="3"/>
  <c r="O59" i="3"/>
  <c r="P59" i="3" s="1"/>
  <c r="O60" i="3"/>
  <c r="O61" i="3"/>
  <c r="P61" i="3" s="1"/>
  <c r="O62" i="3"/>
  <c r="P62" i="3" s="1"/>
  <c r="O63" i="3"/>
  <c r="P63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T16" i="3" s="1"/>
  <c r="S17" i="3"/>
  <c r="T17" i="3" s="1"/>
  <c r="S18" i="3"/>
  <c r="T18" i="3" s="1"/>
  <c r="S19" i="3"/>
  <c r="T19" i="3" s="1"/>
  <c r="S20" i="3"/>
  <c r="S22" i="3"/>
  <c r="S23" i="3"/>
  <c r="T23" i="3" s="1"/>
  <c r="S25" i="3"/>
  <c r="S26" i="3"/>
  <c r="T26" i="3" s="1"/>
  <c r="S27" i="3"/>
  <c r="T27" i="3" s="1"/>
  <c r="S28" i="3"/>
  <c r="T28" i="3" s="1"/>
  <c r="S29" i="3"/>
  <c r="S30" i="3"/>
  <c r="S31" i="3"/>
  <c r="S32" i="3"/>
  <c r="T32" i="3" s="1"/>
  <c r="S33" i="3"/>
  <c r="S34" i="3"/>
  <c r="T34" i="3" s="1"/>
  <c r="S35" i="3"/>
  <c r="T35" i="3" s="1"/>
  <c r="S36" i="3"/>
  <c r="T36" i="3" s="1"/>
  <c r="S37" i="3"/>
  <c r="S38" i="3"/>
  <c r="S39" i="3"/>
  <c r="S40" i="3"/>
  <c r="T40" i="3" s="1"/>
  <c r="S41" i="3"/>
  <c r="S42" i="3"/>
  <c r="T42" i="3" s="1"/>
  <c r="S43" i="3"/>
  <c r="S44" i="3"/>
  <c r="T44" i="3" s="1"/>
  <c r="S45" i="3"/>
  <c r="T45" i="3" s="1"/>
  <c r="S46" i="3"/>
  <c r="T46" i="3" s="1"/>
  <c r="S47" i="3"/>
  <c r="S48" i="3"/>
  <c r="T48" i="3" s="1"/>
  <c r="S49" i="3"/>
  <c r="T49" i="3" s="1"/>
  <c r="S50" i="3"/>
  <c r="T50" i="3" s="1"/>
  <c r="S51" i="3"/>
  <c r="S52" i="3"/>
  <c r="T52" i="3" s="1"/>
  <c r="S54" i="3"/>
  <c r="S55" i="3"/>
  <c r="T55" i="3" s="1"/>
  <c r="S56" i="3"/>
  <c r="T56" i="3" s="1"/>
  <c r="S57" i="3"/>
  <c r="T57" i="3" s="1"/>
  <c r="S58" i="3"/>
  <c r="S59" i="3"/>
  <c r="S60" i="3"/>
  <c r="T60" i="3" s="1"/>
  <c r="S61" i="3"/>
  <c r="T61" i="3" s="1"/>
  <c r="S62" i="3"/>
  <c r="T62" i="3" s="1"/>
  <c r="S63" i="3"/>
  <c r="T63" i="3" s="1"/>
  <c r="S8" i="3"/>
  <c r="T8" i="3" s="1"/>
  <c r="S6" i="3"/>
  <c r="T6" i="3" s="1"/>
  <c r="S7" i="3"/>
  <c r="T7" i="3" s="1"/>
  <c r="P8" i="3"/>
  <c r="P12" i="3"/>
  <c r="P16" i="3"/>
  <c r="P17" i="3"/>
  <c r="P20" i="3"/>
  <c r="P25" i="3"/>
  <c r="P26" i="3"/>
  <c r="P29" i="3"/>
  <c r="P30" i="3"/>
  <c r="P34" i="3"/>
  <c r="P37" i="3"/>
  <c r="P38" i="3"/>
  <c r="P41" i="3"/>
  <c r="P42" i="3"/>
  <c r="P45" i="3"/>
  <c r="P46" i="3"/>
  <c r="P49" i="3"/>
  <c r="P56" i="3"/>
  <c r="P58" i="3"/>
  <c r="P60" i="3"/>
  <c r="T20" i="3"/>
  <c r="T22" i="3"/>
  <c r="T25" i="3"/>
  <c r="T29" i="3"/>
  <c r="T30" i="3"/>
  <c r="T31" i="3"/>
  <c r="T33" i="3"/>
  <c r="T37" i="3"/>
  <c r="T38" i="3"/>
  <c r="T39" i="3"/>
  <c r="T41" i="3"/>
  <c r="T43" i="3"/>
  <c r="T47" i="3"/>
  <c r="T51" i="3"/>
  <c r="T54" i="3"/>
  <c r="T58" i="3"/>
  <c r="T59" i="3"/>
  <c r="W6" i="3"/>
  <c r="X6" i="3" s="1"/>
  <c r="W7" i="3"/>
  <c r="X7" i="3" s="1"/>
  <c r="W8" i="3"/>
  <c r="X8" i="3" s="1"/>
  <c r="W9" i="3"/>
  <c r="X9" i="3" s="1"/>
  <c r="W10" i="3"/>
  <c r="X10" i="3" s="1"/>
  <c r="W11" i="3"/>
  <c r="X11" i="3" s="1"/>
  <c r="W12" i="3"/>
  <c r="X12" i="3" s="1"/>
  <c r="W13" i="3"/>
  <c r="W14" i="3"/>
  <c r="W15" i="3"/>
  <c r="W16" i="3"/>
  <c r="X16" i="3" s="1"/>
  <c r="W17" i="3"/>
  <c r="W18" i="3"/>
  <c r="X18" i="3" s="1"/>
  <c r="W19" i="3"/>
  <c r="X19" i="3" s="1"/>
  <c r="W20" i="3"/>
  <c r="X20" i="3" s="1"/>
  <c r="W22" i="3"/>
  <c r="X22" i="3" s="1"/>
  <c r="W23" i="3"/>
  <c r="W25" i="3"/>
  <c r="X25" i="3" s="1"/>
  <c r="W26" i="3"/>
  <c r="X26" i="3" s="1"/>
  <c r="W27" i="3"/>
  <c r="W28" i="3"/>
  <c r="X28" i="3" s="1"/>
  <c r="W29" i="3"/>
  <c r="X29" i="3" s="1"/>
  <c r="W30" i="3"/>
  <c r="X30" i="3" s="1"/>
  <c r="W31" i="3"/>
  <c r="X31" i="3" s="1"/>
  <c r="W32" i="3"/>
  <c r="X32" i="3" s="1"/>
  <c r="W33" i="3"/>
  <c r="X33" i="3" s="1"/>
  <c r="W34" i="3"/>
  <c r="X34" i="3" s="1"/>
  <c r="W35" i="3"/>
  <c r="X35" i="3" s="1"/>
  <c r="W36" i="3"/>
  <c r="X36" i="3" s="1"/>
  <c r="W37" i="3"/>
  <c r="X37" i="3" s="1"/>
  <c r="W38" i="3"/>
  <c r="X38" i="3" s="1"/>
  <c r="W39" i="3"/>
  <c r="W40" i="3"/>
  <c r="X40" i="3" s="1"/>
  <c r="W41" i="3"/>
  <c r="X41" i="3" s="1"/>
  <c r="W42" i="3"/>
  <c r="X42" i="3" s="1"/>
  <c r="W43" i="3"/>
  <c r="X43" i="3" s="1"/>
  <c r="W44" i="3"/>
  <c r="X44" i="3" s="1"/>
  <c r="W45" i="3"/>
  <c r="X45" i="3" s="1"/>
  <c r="W46" i="3"/>
  <c r="X46" i="3" s="1"/>
  <c r="W47" i="3"/>
  <c r="W48" i="3"/>
  <c r="X48" i="3" s="1"/>
  <c r="W49" i="3"/>
  <c r="X49" i="3" s="1"/>
  <c r="W50" i="3"/>
  <c r="X50" i="3" s="1"/>
  <c r="W51" i="3"/>
  <c r="X51" i="3" s="1"/>
  <c r="W52" i="3"/>
  <c r="X52" i="3" s="1"/>
  <c r="W54" i="3"/>
  <c r="X54" i="3" s="1"/>
  <c r="W55" i="3"/>
  <c r="X55" i="3" s="1"/>
  <c r="W56" i="3"/>
  <c r="X56" i="3" s="1"/>
  <c r="W57" i="3"/>
  <c r="X57" i="3" s="1"/>
  <c r="W58" i="3"/>
  <c r="X58" i="3" s="1"/>
  <c r="W59" i="3"/>
  <c r="X59" i="3" s="1"/>
  <c r="W60" i="3"/>
  <c r="X60" i="3" s="1"/>
  <c r="W61" i="3"/>
  <c r="X61" i="3" s="1"/>
  <c r="W62" i="3"/>
  <c r="X62" i="3" s="1"/>
  <c r="W63" i="3"/>
  <c r="X63" i="3" s="1"/>
  <c r="X13" i="3"/>
  <c r="X14" i="3"/>
  <c r="X15" i="3"/>
  <c r="X17" i="3"/>
  <c r="X23" i="3"/>
  <c r="X27" i="3"/>
  <c r="X39" i="3"/>
  <c r="X47" i="3"/>
  <c r="AA6" i="3"/>
  <c r="AB6" i="3" s="1"/>
  <c r="AA7" i="3"/>
  <c r="AB7" i="3" s="1"/>
  <c r="AA8" i="3"/>
  <c r="AB8" i="3" s="1"/>
  <c r="AA9" i="3"/>
  <c r="AB9" i="3" s="1"/>
  <c r="AA10" i="3"/>
  <c r="AB10" i="3" s="1"/>
  <c r="AA11" i="3"/>
  <c r="AB11" i="3" s="1"/>
  <c r="AA12" i="3"/>
  <c r="AB12" i="3" s="1"/>
  <c r="AA13" i="3"/>
  <c r="AB13" i="3" s="1"/>
  <c r="AA14" i="3"/>
  <c r="AA15" i="3"/>
  <c r="AB15" i="3" s="1"/>
  <c r="AA16" i="3"/>
  <c r="AB16" i="3" s="1"/>
  <c r="AA17" i="3"/>
  <c r="AB17" i="3" s="1"/>
  <c r="AA18" i="3"/>
  <c r="AB18" i="3" s="1"/>
  <c r="AA19" i="3"/>
  <c r="AB19" i="3" s="1"/>
  <c r="AA20" i="3"/>
  <c r="AB20" i="3" s="1"/>
  <c r="AA22" i="3"/>
  <c r="AB22" i="3" s="1"/>
  <c r="AA23" i="3"/>
  <c r="AB23" i="3" s="1"/>
  <c r="AA25" i="3"/>
  <c r="AB25" i="3" s="1"/>
  <c r="AA26" i="3"/>
  <c r="AA27" i="3"/>
  <c r="AB27" i="3" s="1"/>
  <c r="AA28" i="3"/>
  <c r="AB28" i="3" s="1"/>
  <c r="AA29" i="3"/>
  <c r="AB29" i="3" s="1"/>
  <c r="AA30" i="3"/>
  <c r="AB30" i="3" s="1"/>
  <c r="AA31" i="3"/>
  <c r="AB31" i="3" s="1"/>
  <c r="AA32" i="3"/>
  <c r="AA33" i="3"/>
  <c r="AB33" i="3" s="1"/>
  <c r="AA34" i="3"/>
  <c r="AB34" i="3" s="1"/>
  <c r="AA35" i="3"/>
  <c r="AB35" i="3" s="1"/>
  <c r="AA36" i="3"/>
  <c r="AB36" i="3" s="1"/>
  <c r="AA37" i="3"/>
  <c r="AB37" i="3" s="1"/>
  <c r="AA38" i="3"/>
  <c r="AB38" i="3" s="1"/>
  <c r="AA39" i="3"/>
  <c r="AB39" i="3" s="1"/>
  <c r="AA40" i="3"/>
  <c r="AB40" i="3" s="1"/>
  <c r="AA41" i="3"/>
  <c r="AB41" i="3" s="1"/>
  <c r="AA42" i="3"/>
  <c r="AB42" i="3" s="1"/>
  <c r="AA43" i="3"/>
  <c r="AB43" i="3" s="1"/>
  <c r="AA44" i="3"/>
  <c r="AB44" i="3" s="1"/>
  <c r="AA45" i="3"/>
  <c r="AB45" i="3" s="1"/>
  <c r="AA46" i="3"/>
  <c r="AB46" i="3" s="1"/>
  <c r="AA47" i="3"/>
  <c r="AB47" i="3" s="1"/>
  <c r="AA48" i="3"/>
  <c r="AB48" i="3" s="1"/>
  <c r="AA49" i="3"/>
  <c r="AB49" i="3" s="1"/>
  <c r="AA50" i="3"/>
  <c r="AB50" i="3" s="1"/>
  <c r="AA51" i="3"/>
  <c r="AB51" i="3" s="1"/>
  <c r="AA52" i="3"/>
  <c r="AB52" i="3" s="1"/>
  <c r="AA54" i="3"/>
  <c r="AB54" i="3" s="1"/>
  <c r="AA55" i="3"/>
  <c r="AB55" i="3" s="1"/>
  <c r="AA56" i="3"/>
  <c r="AB56" i="3" s="1"/>
  <c r="AA57" i="3"/>
  <c r="AB57" i="3" s="1"/>
  <c r="AA58" i="3"/>
  <c r="AB58" i="3" s="1"/>
  <c r="AA59" i="3"/>
  <c r="AB59" i="3" s="1"/>
  <c r="AA60" i="3"/>
  <c r="AB60" i="3" s="1"/>
  <c r="AA61" i="3"/>
  <c r="AB61" i="3" s="1"/>
  <c r="AA62" i="3"/>
  <c r="AB62" i="3" s="1"/>
  <c r="AA63" i="3"/>
  <c r="AB63" i="3" s="1"/>
  <c r="AB14" i="3"/>
  <c r="AB26" i="3"/>
  <c r="AB32" i="3"/>
  <c r="AE6" i="3"/>
  <c r="AF6" i="3" s="1"/>
  <c r="AE7" i="3"/>
  <c r="AF7" i="3" s="1"/>
  <c r="AE8" i="3"/>
  <c r="AE9" i="3"/>
  <c r="AF9" i="3" s="1"/>
  <c r="AE10" i="3"/>
  <c r="AF10" i="3" s="1"/>
  <c r="AE11" i="3"/>
  <c r="AF11" i="3" s="1"/>
  <c r="AE12" i="3"/>
  <c r="AF12" i="3" s="1"/>
  <c r="AE13" i="3"/>
  <c r="AF13" i="3" s="1"/>
  <c r="AE14" i="3"/>
  <c r="AF14" i="3" s="1"/>
  <c r="AE15" i="3"/>
  <c r="AF15" i="3" s="1"/>
  <c r="AE16" i="3"/>
  <c r="AF16" i="3" s="1"/>
  <c r="AE17" i="3"/>
  <c r="AF17" i="3" s="1"/>
  <c r="AE18" i="3"/>
  <c r="AF18" i="3" s="1"/>
  <c r="AE19" i="3"/>
  <c r="AF19" i="3" s="1"/>
  <c r="AE20" i="3"/>
  <c r="AF20" i="3" s="1"/>
  <c r="AE22" i="3"/>
  <c r="AF22" i="3" s="1"/>
  <c r="AE23" i="3"/>
  <c r="AF23" i="3" s="1"/>
  <c r="AE25" i="3"/>
  <c r="AF25" i="3" s="1"/>
  <c r="AE26" i="3"/>
  <c r="AE27" i="3"/>
  <c r="AF27" i="3" s="1"/>
  <c r="AE28" i="3"/>
  <c r="AF28" i="3" s="1"/>
  <c r="AE29" i="3"/>
  <c r="AF29" i="3" s="1"/>
  <c r="AE30" i="3"/>
  <c r="AE31" i="3"/>
  <c r="AF31" i="3" s="1"/>
  <c r="AE32" i="3"/>
  <c r="AF32" i="3" s="1"/>
  <c r="AE33" i="3"/>
  <c r="AF33" i="3" s="1"/>
  <c r="AE34" i="3"/>
  <c r="AF34" i="3" s="1"/>
  <c r="AE35" i="3"/>
  <c r="AF35" i="3" s="1"/>
  <c r="AE36" i="3"/>
  <c r="AF36" i="3" s="1"/>
  <c r="AE37" i="3"/>
  <c r="AF37" i="3" s="1"/>
  <c r="AE38" i="3"/>
  <c r="AE39" i="3"/>
  <c r="AF39" i="3" s="1"/>
  <c r="AE40" i="3"/>
  <c r="AF40" i="3" s="1"/>
  <c r="AE41" i="3"/>
  <c r="AF41" i="3" s="1"/>
  <c r="AE42" i="3"/>
  <c r="AE43" i="3"/>
  <c r="AF43" i="3" s="1"/>
  <c r="AE44" i="3"/>
  <c r="AF44" i="3" s="1"/>
  <c r="AE45" i="3"/>
  <c r="AF45" i="3" s="1"/>
  <c r="AE46" i="3"/>
  <c r="AE47" i="3"/>
  <c r="AF47" i="3" s="1"/>
  <c r="AE48" i="3"/>
  <c r="AF48" i="3" s="1"/>
  <c r="AE49" i="3"/>
  <c r="AF49" i="3" s="1"/>
  <c r="AE50" i="3"/>
  <c r="AF50" i="3" s="1"/>
  <c r="AE51" i="3"/>
  <c r="AF51" i="3" s="1"/>
  <c r="AE52" i="3"/>
  <c r="AF52" i="3" s="1"/>
  <c r="AE55" i="3"/>
  <c r="AF55" i="3" s="1"/>
  <c r="AE56" i="3"/>
  <c r="AF56" i="3" s="1"/>
  <c r="AE57" i="3"/>
  <c r="AF57" i="3" s="1"/>
  <c r="AE58" i="3"/>
  <c r="AF58" i="3" s="1"/>
  <c r="AE59" i="3"/>
  <c r="AF59" i="3" s="1"/>
  <c r="AE60" i="3"/>
  <c r="AE61" i="3"/>
  <c r="AF61" i="3" s="1"/>
  <c r="AE62" i="3"/>
  <c r="AF62" i="3" s="1"/>
  <c r="AE63" i="3"/>
  <c r="AF63" i="3" s="1"/>
  <c r="AF8" i="3"/>
  <c r="AF26" i="3"/>
  <c r="AF30" i="3"/>
  <c r="AF38" i="3"/>
  <c r="AF42" i="3"/>
  <c r="AF46" i="3"/>
  <c r="AF60" i="3"/>
  <c r="AI6" i="3"/>
  <c r="AJ6" i="3" s="1"/>
  <c r="AI7" i="3"/>
  <c r="AJ7" i="3" s="1"/>
  <c r="AI8" i="3"/>
  <c r="AJ8" i="3" s="1"/>
  <c r="AI9" i="3"/>
  <c r="AJ9" i="3" s="1"/>
  <c r="AI10" i="3"/>
  <c r="AJ10" i="3" s="1"/>
  <c r="AI11" i="3"/>
  <c r="AJ11" i="3" s="1"/>
  <c r="AI12" i="3"/>
  <c r="AJ12" i="3" s="1"/>
  <c r="AI13" i="3"/>
  <c r="AJ13" i="3" s="1"/>
  <c r="AI14" i="3"/>
  <c r="AJ14" i="3" s="1"/>
  <c r="AI15" i="3"/>
  <c r="AJ15" i="3" s="1"/>
  <c r="AI16" i="3"/>
  <c r="AJ16" i="3" s="1"/>
  <c r="AI17" i="3"/>
  <c r="AI18" i="3"/>
  <c r="AJ18" i="3" s="1"/>
  <c r="AI19" i="3"/>
  <c r="AJ19" i="3" s="1"/>
  <c r="AI20" i="3"/>
  <c r="AJ20" i="3" s="1"/>
  <c r="AI22" i="3"/>
  <c r="AJ22" i="3" s="1"/>
  <c r="AI23" i="3"/>
  <c r="AJ23" i="3" s="1"/>
  <c r="AI25" i="3"/>
  <c r="AJ25" i="3" s="1"/>
  <c r="AI26" i="3"/>
  <c r="AJ26" i="3" s="1"/>
  <c r="AI27" i="3"/>
  <c r="AI28" i="3"/>
  <c r="AI29" i="3"/>
  <c r="AJ29" i="3" s="1"/>
  <c r="AI30" i="3"/>
  <c r="AJ30" i="3" s="1"/>
  <c r="AI31" i="3"/>
  <c r="AI32" i="3"/>
  <c r="AJ32" i="3" s="1"/>
  <c r="AI33" i="3"/>
  <c r="AJ33" i="3" s="1"/>
  <c r="AI34" i="3"/>
  <c r="AJ34" i="3" s="1"/>
  <c r="AI35" i="3"/>
  <c r="AI36" i="3"/>
  <c r="AI37" i="3"/>
  <c r="AJ37" i="3" s="1"/>
  <c r="AI38" i="3"/>
  <c r="AJ38" i="3" s="1"/>
  <c r="AI39" i="3"/>
  <c r="AI40" i="3"/>
  <c r="AJ40" i="3" s="1"/>
  <c r="AI41" i="3"/>
  <c r="AJ41" i="3" s="1"/>
  <c r="AI42" i="3"/>
  <c r="AJ42" i="3" s="1"/>
  <c r="AI43" i="3"/>
  <c r="AI44" i="3"/>
  <c r="AJ44" i="3" s="1"/>
  <c r="AI45" i="3"/>
  <c r="AJ45" i="3" s="1"/>
  <c r="AI46" i="3"/>
  <c r="AJ46" i="3" s="1"/>
  <c r="AI47" i="3"/>
  <c r="AI48" i="3"/>
  <c r="AJ48" i="3" s="1"/>
  <c r="AI49" i="3"/>
  <c r="AI50" i="3"/>
  <c r="AJ50" i="3" s="1"/>
  <c r="AI51" i="3"/>
  <c r="AI52" i="3"/>
  <c r="AI55" i="3"/>
  <c r="AJ55" i="3" s="1"/>
  <c r="AI56" i="3"/>
  <c r="AJ56" i="3" s="1"/>
  <c r="AI57" i="3"/>
  <c r="AJ57" i="3" s="1"/>
  <c r="AI58" i="3"/>
  <c r="AJ58" i="3" s="1"/>
  <c r="AI59" i="3"/>
  <c r="AJ59" i="3" s="1"/>
  <c r="AI60" i="3"/>
  <c r="AJ60" i="3" s="1"/>
  <c r="AI61" i="3"/>
  <c r="AI62" i="3"/>
  <c r="AJ62" i="3" s="1"/>
  <c r="AI63" i="3"/>
  <c r="AJ63" i="3" s="1"/>
  <c r="AR6" i="3"/>
  <c r="AS6" i="3" s="1"/>
  <c r="AR7" i="3"/>
  <c r="AS7" i="3" s="1"/>
  <c r="AR8" i="3"/>
  <c r="AS8" i="3" s="1"/>
  <c r="AR9" i="3"/>
  <c r="AS9" i="3" s="1"/>
  <c r="AR10" i="3"/>
  <c r="AS10" i="3" s="1"/>
  <c r="AR11" i="3"/>
  <c r="AS11" i="3" s="1"/>
  <c r="AR12" i="3"/>
  <c r="AS12" i="3" s="1"/>
  <c r="AR13" i="3"/>
  <c r="AS13" i="3" s="1"/>
  <c r="AR14" i="3"/>
  <c r="AS14" i="3" s="1"/>
  <c r="AR15" i="3"/>
  <c r="AS15" i="3" s="1"/>
  <c r="AR16" i="3"/>
  <c r="AR17" i="3"/>
  <c r="AS17" i="3" s="1"/>
  <c r="AR18" i="3"/>
  <c r="AS18" i="3" s="1"/>
  <c r="AR19" i="3"/>
  <c r="AS19" i="3" s="1"/>
  <c r="AR20" i="3"/>
  <c r="AS20" i="3" s="1"/>
  <c r="AR22" i="3"/>
  <c r="AS22" i="3" s="1"/>
  <c r="AR23" i="3"/>
  <c r="AS23" i="3" s="1"/>
  <c r="AR25" i="3"/>
  <c r="AR26" i="3"/>
  <c r="AS26" i="3" s="1"/>
  <c r="AR27" i="3"/>
  <c r="AS27" i="3" s="1"/>
  <c r="AR28" i="3"/>
  <c r="AS28" i="3" s="1"/>
  <c r="AR29" i="3"/>
  <c r="AR30" i="3"/>
  <c r="AS30" i="3" s="1"/>
  <c r="AR31" i="3"/>
  <c r="AS31" i="3" s="1"/>
  <c r="AR32" i="3"/>
  <c r="AS32" i="3" s="1"/>
  <c r="AR33" i="3"/>
  <c r="AR34" i="3"/>
  <c r="AS34" i="3" s="1"/>
  <c r="AR35" i="3"/>
  <c r="AS35" i="3" s="1"/>
  <c r="AR36" i="3"/>
  <c r="AS36" i="3" s="1"/>
  <c r="AR37" i="3"/>
  <c r="AR38" i="3"/>
  <c r="AS38" i="3" s="1"/>
  <c r="AR39" i="3"/>
  <c r="AS39" i="3" s="1"/>
  <c r="AR40" i="3"/>
  <c r="AS40" i="3" s="1"/>
  <c r="AR41" i="3"/>
  <c r="AR42" i="3"/>
  <c r="AR43" i="3"/>
  <c r="AS43" i="3" s="1"/>
  <c r="AR44" i="3"/>
  <c r="AS44" i="3" s="1"/>
  <c r="AR45" i="3"/>
  <c r="AR46" i="3"/>
  <c r="AS46" i="3" s="1"/>
  <c r="AR47" i="3"/>
  <c r="AS47" i="3" s="1"/>
  <c r="AR48" i="3"/>
  <c r="AS48" i="3" s="1"/>
  <c r="AR49" i="3"/>
  <c r="AR50" i="3"/>
  <c r="AR51" i="3"/>
  <c r="AS51" i="3" s="1"/>
  <c r="AR52" i="3"/>
  <c r="AS52" i="3" s="1"/>
  <c r="AR53" i="3"/>
  <c r="AR55" i="3"/>
  <c r="AS55" i="3" s="1"/>
  <c r="AR56" i="3"/>
  <c r="AS56" i="3" s="1"/>
  <c r="AR57" i="3"/>
  <c r="AS57" i="3" s="1"/>
  <c r="AR58" i="3"/>
  <c r="AR59" i="3"/>
  <c r="AS59" i="3" s="1"/>
  <c r="AR60" i="3"/>
  <c r="AS60" i="3" s="1"/>
  <c r="AR61" i="3"/>
  <c r="AS61" i="3" s="1"/>
  <c r="AR62" i="3"/>
  <c r="AR63" i="3"/>
  <c r="AS63" i="3" s="1"/>
  <c r="AM6" i="3"/>
  <c r="AN6" i="3" s="1"/>
  <c r="AM7" i="3"/>
  <c r="AN7" i="3" s="1"/>
  <c r="AM8" i="3"/>
  <c r="AM9" i="3"/>
  <c r="AN9" i="3" s="1"/>
  <c r="AM10" i="3"/>
  <c r="AM11" i="3"/>
  <c r="AN11" i="3" s="1"/>
  <c r="AM12" i="3"/>
  <c r="AM13" i="3"/>
  <c r="AN13" i="3" s="1"/>
  <c r="AM14" i="3"/>
  <c r="AN14" i="3" s="1"/>
  <c r="AM15" i="3"/>
  <c r="AN15" i="3" s="1"/>
  <c r="AM16" i="3"/>
  <c r="AN16" i="3" s="1"/>
  <c r="AM17" i="3"/>
  <c r="AN17" i="3" s="1"/>
  <c r="AM18" i="3"/>
  <c r="AN18" i="3" s="1"/>
  <c r="AM19" i="3"/>
  <c r="AN19" i="3" s="1"/>
  <c r="AM20" i="3"/>
  <c r="AN20" i="3" s="1"/>
  <c r="AM22" i="3"/>
  <c r="AN22" i="3" s="1"/>
  <c r="AM23" i="3"/>
  <c r="AN23" i="3" s="1"/>
  <c r="AM25" i="3"/>
  <c r="AN25" i="3" s="1"/>
  <c r="AM26" i="3"/>
  <c r="AM27" i="3"/>
  <c r="AN27" i="3" s="1"/>
  <c r="AM28" i="3"/>
  <c r="AN28" i="3" s="1"/>
  <c r="AM29" i="3"/>
  <c r="AN29" i="3" s="1"/>
  <c r="AM30" i="3"/>
  <c r="AN30" i="3" s="1"/>
  <c r="AM31" i="3"/>
  <c r="AN31" i="3" s="1"/>
  <c r="AM32" i="3"/>
  <c r="AN32" i="3" s="1"/>
  <c r="AM33" i="3"/>
  <c r="AN33" i="3" s="1"/>
  <c r="AM34" i="3"/>
  <c r="AN34" i="3" s="1"/>
  <c r="AM35" i="3"/>
  <c r="AN35" i="3" s="1"/>
  <c r="AM36" i="3"/>
  <c r="AN36" i="3" s="1"/>
  <c r="AM37" i="3"/>
  <c r="AN37" i="3" s="1"/>
  <c r="AM38" i="3"/>
  <c r="AM39" i="3"/>
  <c r="AN39" i="3" s="1"/>
  <c r="AM40" i="3"/>
  <c r="AM41" i="3"/>
  <c r="AN41" i="3" s="1"/>
  <c r="AM42" i="3"/>
  <c r="AM43" i="3"/>
  <c r="AN43" i="3" s="1"/>
  <c r="AM44" i="3"/>
  <c r="AN44" i="3" s="1"/>
  <c r="AM45" i="3"/>
  <c r="AN45" i="3" s="1"/>
  <c r="AM46" i="3"/>
  <c r="AM47" i="3"/>
  <c r="AN47" i="3" s="1"/>
  <c r="AM48" i="3"/>
  <c r="AN48" i="3" s="1"/>
  <c r="AM49" i="3"/>
  <c r="AN49" i="3" s="1"/>
  <c r="AM50" i="3"/>
  <c r="AN50" i="3" s="1"/>
  <c r="AM51" i="3"/>
  <c r="AN51" i="3" s="1"/>
  <c r="AM52" i="3"/>
  <c r="AN52" i="3" s="1"/>
  <c r="AM55" i="3"/>
  <c r="AN55" i="3" s="1"/>
  <c r="AM56" i="3"/>
  <c r="AN56" i="3" s="1"/>
  <c r="AM57" i="3"/>
  <c r="AN57" i="3" s="1"/>
  <c r="AM58" i="3"/>
  <c r="AN58" i="3" s="1"/>
  <c r="AM59" i="3"/>
  <c r="AN59" i="3" s="1"/>
  <c r="AM60" i="3"/>
  <c r="AN60" i="3" s="1"/>
  <c r="AM61" i="3"/>
  <c r="AN61" i="3" s="1"/>
  <c r="AM62" i="3"/>
  <c r="AN62" i="3" s="1"/>
  <c r="AM63" i="3"/>
  <c r="AN63" i="3" s="1"/>
  <c r="AJ17" i="3"/>
  <c r="AJ27" i="3"/>
  <c r="AJ28" i="3"/>
  <c r="AJ31" i="3"/>
  <c r="AJ35" i="3"/>
  <c r="AJ36" i="3"/>
  <c r="AJ39" i="3"/>
  <c r="AJ43" i="3"/>
  <c r="AJ47" i="3"/>
  <c r="AJ49" i="3"/>
  <c r="AJ51" i="3"/>
  <c r="AJ52" i="3"/>
  <c r="AJ61" i="3"/>
  <c r="AN8" i="3"/>
  <c r="AN10" i="3"/>
  <c r="AN12" i="3"/>
  <c r="AN26" i="3"/>
  <c r="AN38" i="3"/>
  <c r="AN40" i="3"/>
  <c r="AN42" i="3"/>
  <c r="AN46" i="3"/>
  <c r="AS16" i="3"/>
  <c r="AS25" i="3"/>
  <c r="AS29" i="3"/>
  <c r="AS33" i="3"/>
  <c r="AS37" i="3"/>
  <c r="AS41" i="3"/>
  <c r="AS42" i="3"/>
  <c r="AS45" i="3"/>
  <c r="AS49" i="3"/>
  <c r="AS50" i="3"/>
  <c r="AS53" i="3"/>
  <c r="AS58" i="3"/>
  <c r="AS62" i="3"/>
  <c r="AW21" i="3" l="1"/>
  <c r="AW24" i="3"/>
  <c r="AA8" i="4"/>
  <c r="AB8" i="4" s="1"/>
  <c r="G8" i="4"/>
  <c r="H8" i="4" s="1"/>
  <c r="K5" i="4"/>
  <c r="L5" i="4" s="1"/>
  <c r="G6" i="4"/>
  <c r="H6" i="4" s="1"/>
  <c r="G7" i="4"/>
  <c r="H7" i="4" s="1"/>
  <c r="G9" i="4"/>
  <c r="H9" i="4" s="1"/>
  <c r="G10" i="4"/>
  <c r="G11" i="4"/>
  <c r="H11" i="4" s="1"/>
  <c r="G12" i="4"/>
  <c r="H12" i="4" s="1"/>
  <c r="G13" i="4"/>
  <c r="H13" i="4" s="1"/>
  <c r="G14" i="4"/>
  <c r="G15" i="4"/>
  <c r="H15" i="4" s="1"/>
  <c r="G16" i="4"/>
  <c r="H16" i="4" s="1"/>
  <c r="G17" i="4"/>
  <c r="H17" i="4" s="1"/>
  <c r="G18" i="4"/>
  <c r="G19" i="4"/>
  <c r="H19" i="4" s="1"/>
  <c r="G20" i="4"/>
  <c r="H20" i="4" s="1"/>
  <c r="G21" i="4"/>
  <c r="H21" i="4" s="1"/>
  <c r="G22" i="4"/>
  <c r="G23" i="4"/>
  <c r="H23" i="4" s="1"/>
  <c r="G24" i="4"/>
  <c r="H24" i="4" s="1"/>
  <c r="G25" i="4"/>
  <c r="H25" i="4" s="1"/>
  <c r="G26" i="4"/>
  <c r="G27" i="4"/>
  <c r="H27" i="4" s="1"/>
  <c r="G28" i="4"/>
  <c r="H28" i="4" s="1"/>
  <c r="G29" i="4"/>
  <c r="H29" i="4" s="1"/>
  <c r="G30" i="4"/>
  <c r="G31" i="4"/>
  <c r="H31" i="4" s="1"/>
  <c r="G32" i="4"/>
  <c r="H32" i="4" s="1"/>
  <c r="G33" i="4"/>
  <c r="H33" i="4" s="1"/>
  <c r="G34" i="4"/>
  <c r="G35" i="4"/>
  <c r="H35" i="4" s="1"/>
  <c r="G36" i="4"/>
  <c r="H36" i="4" s="1"/>
  <c r="G37" i="4"/>
  <c r="H37" i="4" s="1"/>
  <c r="G38" i="4"/>
  <c r="G39" i="4"/>
  <c r="H39" i="4" s="1"/>
  <c r="G40" i="4"/>
  <c r="H40" i="4" s="1"/>
  <c r="G41" i="4"/>
  <c r="H41" i="4" s="1"/>
  <c r="G42" i="4"/>
  <c r="G43" i="4"/>
  <c r="H43" i="4" s="1"/>
  <c r="G44" i="4"/>
  <c r="H44" i="4" s="1"/>
  <c r="G45" i="4"/>
  <c r="H45" i="4" s="1"/>
  <c r="G46" i="4"/>
  <c r="G47" i="4"/>
  <c r="H47" i="4" s="1"/>
  <c r="G48" i="4"/>
  <c r="H48" i="4" s="1"/>
  <c r="G49" i="4"/>
  <c r="H49" i="4" s="1"/>
  <c r="G50" i="4"/>
  <c r="G51" i="4"/>
  <c r="H51" i="4" s="1"/>
  <c r="G52" i="4"/>
  <c r="H52" i="4" s="1"/>
  <c r="G53" i="4"/>
  <c r="H53" i="4" s="1"/>
  <c r="G54" i="4"/>
  <c r="G55" i="4"/>
  <c r="H55" i="4" s="1"/>
  <c r="G56" i="4"/>
  <c r="H56" i="4" s="1"/>
  <c r="G57" i="4"/>
  <c r="H57" i="4" s="1"/>
  <c r="G58" i="4"/>
  <c r="G59" i="4"/>
  <c r="H59" i="4" s="1"/>
  <c r="G60" i="4"/>
  <c r="H60" i="4" s="1"/>
  <c r="G61" i="4"/>
  <c r="H61" i="4" s="1"/>
  <c r="G62" i="4"/>
  <c r="G63" i="4"/>
  <c r="H63" i="4" s="1"/>
  <c r="G5" i="4"/>
  <c r="H5" i="4" s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AU21" i="3"/>
  <c r="AV21" i="3" s="1"/>
  <c r="L22" i="3"/>
  <c r="L23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K5" i="3"/>
  <c r="L5" i="3" s="1"/>
  <c r="G6" i="3"/>
  <c r="AW6" i="3" s="1"/>
  <c r="G7" i="3"/>
  <c r="H7" i="3" s="1"/>
  <c r="G8" i="3"/>
  <c r="AW8" i="3" s="1"/>
  <c r="G9" i="3"/>
  <c r="AW9" i="3" s="1"/>
  <c r="G10" i="3"/>
  <c r="H10" i="3" s="1"/>
  <c r="G11" i="3"/>
  <c r="AW11" i="3" s="1"/>
  <c r="G12" i="3"/>
  <c r="AW12" i="3" s="1"/>
  <c r="G13" i="3"/>
  <c r="H13" i="3" s="1"/>
  <c r="AT13" i="3" s="1"/>
  <c r="G14" i="3"/>
  <c r="H14" i="3" s="1"/>
  <c r="G15" i="3"/>
  <c r="AW15" i="3" s="1"/>
  <c r="G16" i="3"/>
  <c r="AW16" i="3" s="1"/>
  <c r="G17" i="3"/>
  <c r="H17" i="3" s="1"/>
  <c r="AT17" i="3" s="1"/>
  <c r="G18" i="3"/>
  <c r="AW18" i="3" s="1"/>
  <c r="G19" i="3"/>
  <c r="AW19" i="3" s="1"/>
  <c r="G20" i="3"/>
  <c r="H20" i="3" s="1"/>
  <c r="AT20" i="3" s="1"/>
  <c r="G22" i="3"/>
  <c r="H22" i="3" s="1"/>
  <c r="G23" i="3"/>
  <c r="AW23" i="3" s="1"/>
  <c r="G25" i="3"/>
  <c r="AW25" i="3" s="1"/>
  <c r="G26" i="3"/>
  <c r="AW26" i="3" s="1"/>
  <c r="G27" i="3"/>
  <c r="AW27" i="3" s="1"/>
  <c r="G28" i="3"/>
  <c r="H28" i="3" s="1"/>
  <c r="G29" i="3"/>
  <c r="AW29" i="3" s="1"/>
  <c r="G30" i="3"/>
  <c r="AW30" i="3" s="1"/>
  <c r="G31" i="3"/>
  <c r="AW31" i="3" s="1"/>
  <c r="G32" i="3"/>
  <c r="H32" i="3" s="1"/>
  <c r="G33" i="3"/>
  <c r="AW33" i="3" s="1"/>
  <c r="G34" i="3"/>
  <c r="AW34" i="3" s="1"/>
  <c r="G35" i="3"/>
  <c r="H35" i="3" s="1"/>
  <c r="G36" i="3"/>
  <c r="AW36" i="3" s="1"/>
  <c r="G37" i="3"/>
  <c r="AW37" i="3" s="1"/>
  <c r="G38" i="3"/>
  <c r="H38" i="3" s="1"/>
  <c r="G39" i="3"/>
  <c r="AW39" i="3" s="1"/>
  <c r="G40" i="3"/>
  <c r="AW40" i="3" s="1"/>
  <c r="G41" i="3"/>
  <c r="AW41" i="3" s="1"/>
  <c r="G42" i="3"/>
  <c r="AW42" i="3" s="1"/>
  <c r="G43" i="3"/>
  <c r="H43" i="3" s="1"/>
  <c r="G44" i="3"/>
  <c r="AW44" i="3" s="1"/>
  <c r="G45" i="3"/>
  <c r="AW45" i="3" s="1"/>
  <c r="G46" i="3"/>
  <c r="AW46" i="3" s="1"/>
  <c r="G47" i="3"/>
  <c r="AW47" i="3" s="1"/>
  <c r="G48" i="3"/>
  <c r="AW48" i="3" s="1"/>
  <c r="G49" i="3"/>
  <c r="H49" i="3" s="1"/>
  <c r="AT49" i="3" s="1"/>
  <c r="G50" i="3"/>
  <c r="AW50" i="3" s="1"/>
  <c r="G51" i="3"/>
  <c r="AW51" i="3" s="1"/>
  <c r="G52" i="3"/>
  <c r="AW52" i="3" s="1"/>
  <c r="G53" i="3"/>
  <c r="AW53" i="3" s="1"/>
  <c r="G54" i="3"/>
  <c r="H54" i="3" s="1"/>
  <c r="G55" i="3"/>
  <c r="AW55" i="3" s="1"/>
  <c r="G56" i="3"/>
  <c r="AW56" i="3" s="1"/>
  <c r="G57" i="3"/>
  <c r="H57" i="3" s="1"/>
  <c r="AT57" i="3" s="1"/>
  <c r="G58" i="3"/>
  <c r="H58" i="3" s="1"/>
  <c r="G59" i="3"/>
  <c r="AW59" i="3" s="1"/>
  <c r="G60" i="3"/>
  <c r="AW60" i="3" s="1"/>
  <c r="G61" i="3"/>
  <c r="H61" i="3" s="1"/>
  <c r="AT61" i="3" s="1"/>
  <c r="G62" i="3"/>
  <c r="AW62" i="3" s="1"/>
  <c r="G63" i="3"/>
  <c r="AW63" i="3" s="1"/>
  <c r="G5" i="3"/>
  <c r="H5" i="3" s="1"/>
  <c r="H6" i="3" l="1"/>
  <c r="AT14" i="3"/>
  <c r="AT10" i="3"/>
  <c r="AT43" i="3"/>
  <c r="AU43" i="3" s="1"/>
  <c r="AV43" i="3" s="1"/>
  <c r="AT35" i="3"/>
  <c r="AU35" i="3" s="1"/>
  <c r="AV35" i="3" s="1"/>
  <c r="AT22" i="3"/>
  <c r="AT6" i="3"/>
  <c r="AT58" i="3"/>
  <c r="AT54" i="3"/>
  <c r="AU54" i="3" s="1"/>
  <c r="AV54" i="3" s="1"/>
  <c r="AT38" i="3"/>
  <c r="H46" i="3"/>
  <c r="AT46" i="3" s="1"/>
  <c r="AU46" i="3" s="1"/>
  <c r="AV46" i="3" s="1"/>
  <c r="AW38" i="3"/>
  <c r="H62" i="3"/>
  <c r="AT62" i="3" s="1"/>
  <c r="AU62" i="3" s="1"/>
  <c r="AV62" i="3" s="1"/>
  <c r="H44" i="3"/>
  <c r="AT44" i="3" s="1"/>
  <c r="AT7" i="3"/>
  <c r="AU7" i="3" s="1"/>
  <c r="AV7" i="3" s="1"/>
  <c r="H56" i="3"/>
  <c r="AT56" i="3" s="1"/>
  <c r="AU56" i="3" s="1"/>
  <c r="AV56" i="3" s="1"/>
  <c r="AU38" i="3"/>
  <c r="AV38" i="3" s="1"/>
  <c r="AT32" i="3"/>
  <c r="AT28" i="3"/>
  <c r="AU28" i="3" s="1"/>
  <c r="AV28" i="3" s="1"/>
  <c r="H53" i="3"/>
  <c r="AT53" i="3" s="1"/>
  <c r="AU53" i="3" s="1"/>
  <c r="AV53" i="3" s="1"/>
  <c r="H9" i="3"/>
  <c r="AT9" i="3" s="1"/>
  <c r="AU9" i="3" s="1"/>
  <c r="AV9" i="3" s="1"/>
  <c r="AW7" i="3"/>
  <c r="AU24" i="3"/>
  <c r="AV24" i="3" s="1"/>
  <c r="H59" i="3"/>
  <c r="H55" i="3"/>
  <c r="H51" i="3"/>
  <c r="AT51" i="3" s="1"/>
  <c r="AU51" i="3" s="1"/>
  <c r="AV51" i="3" s="1"/>
  <c r="H48" i="3"/>
  <c r="H47" i="3"/>
  <c r="AT47" i="3" s="1"/>
  <c r="AU47" i="3" s="1"/>
  <c r="AV47" i="3" s="1"/>
  <c r="H45" i="3"/>
  <c r="AT45" i="3" s="1"/>
  <c r="AU45" i="3" s="1"/>
  <c r="AV45" i="3" s="1"/>
  <c r="H42" i="3"/>
  <c r="H41" i="3"/>
  <c r="H37" i="3"/>
  <c r="H33" i="3"/>
  <c r="AW32" i="3"/>
  <c r="H31" i="3"/>
  <c r="H30" i="3"/>
  <c r="H29" i="3"/>
  <c r="H25" i="3"/>
  <c r="H19" i="3"/>
  <c r="H18" i="3"/>
  <c r="AW10" i="3"/>
  <c r="H8" i="3"/>
  <c r="AT8" i="3" s="1"/>
  <c r="AU8" i="3" s="1"/>
  <c r="AV8" i="3" s="1"/>
  <c r="AU6" i="3"/>
  <c r="AV6" i="3" s="1"/>
  <c r="H63" i="3"/>
  <c r="AU61" i="3"/>
  <c r="AV61" i="3" s="1"/>
  <c r="AW61" i="3"/>
  <c r="H60" i="3"/>
  <c r="AU58" i="3"/>
  <c r="AV58" i="3" s="1"/>
  <c r="AW58" i="3"/>
  <c r="AU57" i="3"/>
  <c r="AV57" i="3" s="1"/>
  <c r="AW57" i="3"/>
  <c r="AW54" i="3"/>
  <c r="H52" i="3"/>
  <c r="H50" i="3"/>
  <c r="AU49" i="3"/>
  <c r="AV49" i="3" s="1"/>
  <c r="AW49" i="3"/>
  <c r="AU44" i="3"/>
  <c r="AV44" i="3" s="1"/>
  <c r="AW43" i="3"/>
  <c r="H40" i="3"/>
  <c r="H39" i="3"/>
  <c r="H36" i="3"/>
  <c r="AW35" i="3"/>
  <c r="H34" i="3"/>
  <c r="AU32" i="3"/>
  <c r="AV32" i="3" s="1"/>
  <c r="AW28" i="3"/>
  <c r="H27" i="3"/>
  <c r="H26" i="3"/>
  <c r="H23" i="3"/>
  <c r="AW22" i="3"/>
  <c r="AU22" i="3"/>
  <c r="AV22" i="3" s="1"/>
  <c r="AU20" i="3"/>
  <c r="AV20" i="3" s="1"/>
  <c r="AW20" i="3"/>
  <c r="AU17" i="3"/>
  <c r="AV17" i="3" s="1"/>
  <c r="AW17" i="3"/>
  <c r="H16" i="3"/>
  <c r="H15" i="3"/>
  <c r="AU14" i="3"/>
  <c r="AV14" i="3" s="1"/>
  <c r="AW14" i="3"/>
  <c r="AU13" i="3"/>
  <c r="AV13" i="3" s="1"/>
  <c r="AW13" i="3"/>
  <c r="H12" i="3"/>
  <c r="H11" i="3"/>
  <c r="AU10" i="3"/>
  <c r="AV10" i="3" s="1"/>
  <c r="AZ8" i="4"/>
  <c r="H62" i="4"/>
  <c r="H58" i="4"/>
  <c r="H54" i="4"/>
  <c r="H50" i="4"/>
  <c r="H46" i="4"/>
  <c r="H42" i="4"/>
  <c r="H38" i="4"/>
  <c r="H34" i="4"/>
  <c r="H30" i="4"/>
  <c r="H26" i="4"/>
  <c r="H22" i="4"/>
  <c r="H18" i="4"/>
  <c r="H14" i="4"/>
  <c r="H10" i="4"/>
  <c r="AX8" i="4"/>
  <c r="AY8" i="4" s="1"/>
  <c r="AT15" i="3" l="1"/>
  <c r="AU15" i="3" s="1"/>
  <c r="AV15" i="3" s="1"/>
  <c r="AT33" i="3"/>
  <c r="AU33" i="3" s="1"/>
  <c r="AV33" i="3" s="1"/>
  <c r="AT55" i="3"/>
  <c r="AU55" i="3" s="1"/>
  <c r="AV55" i="3" s="1"/>
  <c r="AT16" i="3"/>
  <c r="AU16" i="3" s="1"/>
  <c r="AV16" i="3" s="1"/>
  <c r="AT26" i="3"/>
  <c r="AU26" i="3" s="1"/>
  <c r="AV26" i="3" s="1"/>
  <c r="AT36" i="3"/>
  <c r="AU36" i="3" s="1"/>
  <c r="AV36" i="3" s="1"/>
  <c r="AT63" i="3"/>
  <c r="AU63" i="3" s="1"/>
  <c r="AV63" i="3" s="1"/>
  <c r="AT18" i="3"/>
  <c r="AU18" i="3" s="1"/>
  <c r="AV18" i="3" s="1"/>
  <c r="AT30" i="3"/>
  <c r="AU30" i="3" s="1"/>
  <c r="AV30" i="3" s="1"/>
  <c r="AT37" i="3"/>
  <c r="AU37" i="3" s="1"/>
  <c r="AV37" i="3" s="1"/>
  <c r="AT59" i="3"/>
  <c r="AU59" i="3" s="1"/>
  <c r="AV59" i="3" s="1"/>
  <c r="AT50" i="3"/>
  <c r="AU50" i="3" s="1"/>
  <c r="AV50" i="3" s="1"/>
  <c r="AT29" i="3"/>
  <c r="AU29" i="3" s="1"/>
  <c r="AV29" i="3" s="1"/>
  <c r="AT27" i="3"/>
  <c r="AU27" i="3" s="1"/>
  <c r="AV27" i="3" s="1"/>
  <c r="AT34" i="3"/>
  <c r="AU34" i="3" s="1"/>
  <c r="AV34" i="3" s="1"/>
  <c r="AT39" i="3"/>
  <c r="AU39" i="3" s="1"/>
  <c r="AV39" i="3" s="1"/>
  <c r="AT52" i="3"/>
  <c r="AU52" i="3" s="1"/>
  <c r="AV52" i="3" s="1"/>
  <c r="AT60" i="3"/>
  <c r="AU60" i="3" s="1"/>
  <c r="AV60" i="3" s="1"/>
  <c r="AT19" i="3"/>
  <c r="AU19" i="3" s="1"/>
  <c r="AV19" i="3" s="1"/>
  <c r="AT31" i="3"/>
  <c r="AU31" i="3" s="1"/>
  <c r="AV31" i="3" s="1"/>
  <c r="AT41" i="3"/>
  <c r="AU41" i="3" s="1"/>
  <c r="AV41" i="3" s="1"/>
  <c r="AT48" i="3"/>
  <c r="AU48" i="3" s="1"/>
  <c r="AV48" i="3" s="1"/>
  <c r="AT23" i="3"/>
  <c r="AU23" i="3" s="1"/>
  <c r="AV23" i="3" s="1"/>
  <c r="AT11" i="3"/>
  <c r="AU11" i="3" s="1"/>
  <c r="AV11" i="3" s="1"/>
  <c r="AT12" i="3"/>
  <c r="AU12" i="3" s="1"/>
  <c r="AV12" i="3" s="1"/>
  <c r="AT40" i="3"/>
  <c r="AU40" i="3" s="1"/>
  <c r="AV40" i="3" s="1"/>
  <c r="AT25" i="3"/>
  <c r="AU25" i="3" s="1"/>
  <c r="AV25" i="3" s="1"/>
  <c r="AT42" i="3"/>
  <c r="AU42" i="3" s="1"/>
  <c r="AV42" i="3" s="1"/>
  <c r="AA6" i="4"/>
  <c r="AA7" i="4"/>
  <c r="AZ7" i="4" s="1"/>
  <c r="AA9" i="4"/>
  <c r="AA10" i="4"/>
  <c r="AZ10" i="4" s="1"/>
  <c r="AA11" i="4"/>
  <c r="AA12" i="4"/>
  <c r="AA13" i="4"/>
  <c r="AA14" i="4"/>
  <c r="AZ14" i="4" s="1"/>
  <c r="AA15" i="4"/>
  <c r="AZ15" i="4" s="1"/>
  <c r="AA16" i="4"/>
  <c r="AA17" i="4"/>
  <c r="AA18" i="4"/>
  <c r="AZ18" i="4" s="1"/>
  <c r="AA19" i="4"/>
  <c r="AZ19" i="4" s="1"/>
  <c r="AA20" i="4"/>
  <c r="AA21" i="4"/>
  <c r="AA22" i="4"/>
  <c r="AZ22" i="4" s="1"/>
  <c r="AA23" i="4"/>
  <c r="AZ23" i="4" s="1"/>
  <c r="AA24" i="4"/>
  <c r="AA25" i="4"/>
  <c r="AA26" i="4"/>
  <c r="AZ26" i="4" s="1"/>
  <c r="AA27" i="4"/>
  <c r="AZ27" i="4" s="1"/>
  <c r="AA28" i="4"/>
  <c r="AA29" i="4"/>
  <c r="AA30" i="4"/>
  <c r="AZ30" i="4" s="1"/>
  <c r="AA31" i="4"/>
  <c r="AZ31" i="4" s="1"/>
  <c r="AA32" i="4"/>
  <c r="AA33" i="4"/>
  <c r="AA34" i="4"/>
  <c r="AZ34" i="4" s="1"/>
  <c r="AA35" i="4"/>
  <c r="AZ35" i="4" s="1"/>
  <c r="AA36" i="4"/>
  <c r="AA37" i="4"/>
  <c r="AA38" i="4"/>
  <c r="AZ38" i="4" s="1"/>
  <c r="AA39" i="4"/>
  <c r="AZ39" i="4" s="1"/>
  <c r="AA40" i="4"/>
  <c r="AA41" i="4"/>
  <c r="AZ41" i="4" s="1"/>
  <c r="AA42" i="4"/>
  <c r="AZ42" i="4" s="1"/>
  <c r="AA43" i="4"/>
  <c r="AZ43" i="4" s="1"/>
  <c r="AA44" i="4"/>
  <c r="AA45" i="4"/>
  <c r="AA46" i="4"/>
  <c r="AZ46" i="4" s="1"/>
  <c r="AA47" i="4"/>
  <c r="AZ47" i="4" s="1"/>
  <c r="AA48" i="4"/>
  <c r="AA49" i="4"/>
  <c r="AA50" i="4"/>
  <c r="AZ50" i="4" s="1"/>
  <c r="AA51" i="4"/>
  <c r="AZ51" i="4" s="1"/>
  <c r="AA52" i="4"/>
  <c r="AA53" i="4"/>
  <c r="AA54" i="4"/>
  <c r="AZ54" i="4" s="1"/>
  <c r="AA55" i="4"/>
  <c r="AZ55" i="4" s="1"/>
  <c r="AA56" i="4"/>
  <c r="AA57" i="4"/>
  <c r="AA58" i="4"/>
  <c r="AZ58" i="4" s="1"/>
  <c r="AA59" i="4"/>
  <c r="AZ59" i="4" s="1"/>
  <c r="AA60" i="4"/>
  <c r="AA61" i="4"/>
  <c r="AA62" i="4"/>
  <c r="AZ62" i="4" s="1"/>
  <c r="AA63" i="4"/>
  <c r="AZ63" i="4" s="1"/>
  <c r="AB48" i="4" l="1"/>
  <c r="AX48" i="4" s="1"/>
  <c r="AY48" i="4" s="1"/>
  <c r="AZ48" i="4"/>
  <c r="AB36" i="4"/>
  <c r="AX36" i="4" s="1"/>
  <c r="AY36" i="4" s="1"/>
  <c r="AZ36" i="4"/>
  <c r="AB20" i="4"/>
  <c r="AX20" i="4" s="1"/>
  <c r="AY20" i="4" s="1"/>
  <c r="AZ20" i="4"/>
  <c r="AB11" i="4"/>
  <c r="AX11" i="4" s="1"/>
  <c r="AY11" i="4" s="1"/>
  <c r="AZ11" i="4"/>
  <c r="AB6" i="4"/>
  <c r="AX6" i="4" s="1"/>
  <c r="AY6" i="4" s="1"/>
  <c r="AZ6" i="4"/>
  <c r="AB60" i="4"/>
  <c r="AX60" i="4" s="1"/>
  <c r="AY60" i="4" s="1"/>
  <c r="AZ60" i="4"/>
  <c r="AB56" i="4"/>
  <c r="AX56" i="4" s="1"/>
  <c r="AY56" i="4" s="1"/>
  <c r="AZ56" i="4"/>
  <c r="AB44" i="4"/>
  <c r="AX44" i="4" s="1"/>
  <c r="AY44" i="4" s="1"/>
  <c r="AZ44" i="4"/>
  <c r="AB32" i="4"/>
  <c r="AX32" i="4" s="1"/>
  <c r="AY32" i="4" s="1"/>
  <c r="AZ32" i="4"/>
  <c r="AB28" i="4"/>
  <c r="AX28" i="4" s="1"/>
  <c r="AY28" i="4" s="1"/>
  <c r="AZ28" i="4"/>
  <c r="AB16" i="4"/>
  <c r="AX16" i="4" s="1"/>
  <c r="AY16" i="4" s="1"/>
  <c r="AZ16" i="4"/>
  <c r="AB12" i="4"/>
  <c r="AX12" i="4" s="1"/>
  <c r="AY12" i="4" s="1"/>
  <c r="AZ12" i="4"/>
  <c r="AB7" i="4"/>
  <c r="AX7" i="4" s="1"/>
  <c r="AY7" i="4" s="1"/>
  <c r="AB52" i="4"/>
  <c r="AX52" i="4" s="1"/>
  <c r="AY52" i="4" s="1"/>
  <c r="AZ52" i="4"/>
  <c r="AB40" i="4"/>
  <c r="AX40" i="4" s="1"/>
  <c r="AY40" i="4" s="1"/>
  <c r="AZ40" i="4"/>
  <c r="AB24" i="4"/>
  <c r="AX24" i="4" s="1"/>
  <c r="AY24" i="4" s="1"/>
  <c r="AZ24" i="4"/>
  <c r="AB61" i="4"/>
  <c r="AX61" i="4" s="1"/>
  <c r="AY61" i="4" s="1"/>
  <c r="AZ61" i="4"/>
  <c r="AB53" i="4"/>
  <c r="AX53" i="4" s="1"/>
  <c r="AY53" i="4" s="1"/>
  <c r="AZ53" i="4"/>
  <c r="AB49" i="4"/>
  <c r="AX49" i="4" s="1"/>
  <c r="AY49" i="4" s="1"/>
  <c r="AZ49" i="4"/>
  <c r="AB45" i="4"/>
  <c r="AX45" i="4" s="1"/>
  <c r="AY45" i="4" s="1"/>
  <c r="AZ45" i="4"/>
  <c r="AB37" i="4"/>
  <c r="AX37" i="4" s="1"/>
  <c r="AY37" i="4" s="1"/>
  <c r="AZ37" i="4"/>
  <c r="AB33" i="4"/>
  <c r="AX33" i="4" s="1"/>
  <c r="AY33" i="4" s="1"/>
  <c r="AZ33" i="4"/>
  <c r="AB29" i="4"/>
  <c r="AX29" i="4" s="1"/>
  <c r="AY29" i="4" s="1"/>
  <c r="AZ29" i="4"/>
  <c r="AB25" i="4"/>
  <c r="AX25" i="4" s="1"/>
  <c r="AY25" i="4" s="1"/>
  <c r="AZ25" i="4"/>
  <c r="AB21" i="4"/>
  <c r="AX21" i="4" s="1"/>
  <c r="AY21" i="4" s="1"/>
  <c r="AZ21" i="4"/>
  <c r="AB17" i="4"/>
  <c r="AX17" i="4" s="1"/>
  <c r="AY17" i="4" s="1"/>
  <c r="AZ17" i="4"/>
  <c r="AB13" i="4"/>
  <c r="AX13" i="4" s="1"/>
  <c r="AY13" i="4" s="1"/>
  <c r="AZ13" i="4"/>
  <c r="AB9" i="4"/>
  <c r="AX9" i="4" s="1"/>
  <c r="AY9" i="4" s="1"/>
  <c r="AZ9" i="4"/>
  <c r="AB51" i="4"/>
  <c r="AX51" i="4" s="1"/>
  <c r="AY51" i="4" s="1"/>
  <c r="AB35" i="4"/>
  <c r="AX35" i="4" s="1"/>
  <c r="AY35" i="4" s="1"/>
  <c r="AB19" i="4"/>
  <c r="AX19" i="4" s="1"/>
  <c r="AY19" i="4" s="1"/>
  <c r="AB10" i="4"/>
  <c r="AX10" i="4" s="1"/>
  <c r="AY10" i="4" s="1"/>
  <c r="AB63" i="4"/>
  <c r="AX63" i="4" s="1"/>
  <c r="AY63" i="4" s="1"/>
  <c r="AB47" i="4"/>
  <c r="AX47" i="4" s="1"/>
  <c r="AY47" i="4" s="1"/>
  <c r="AB31" i="4"/>
  <c r="AX31" i="4" s="1"/>
  <c r="AY31" i="4" s="1"/>
  <c r="AB15" i="4"/>
  <c r="AX15" i="4" s="1"/>
  <c r="AY15" i="4" s="1"/>
  <c r="AB59" i="4"/>
  <c r="AX59" i="4" s="1"/>
  <c r="AY59" i="4" s="1"/>
  <c r="AB43" i="4"/>
  <c r="AX43" i="4" s="1"/>
  <c r="AY43" i="4" s="1"/>
  <c r="AB27" i="4"/>
  <c r="AX27" i="4" s="1"/>
  <c r="AY27" i="4" s="1"/>
  <c r="AB55" i="4"/>
  <c r="AX55" i="4" s="1"/>
  <c r="AY55" i="4" s="1"/>
  <c r="AB39" i="4"/>
  <c r="AX39" i="4" s="1"/>
  <c r="AY39" i="4" s="1"/>
  <c r="AB23" i="4"/>
  <c r="AX23" i="4" s="1"/>
  <c r="AY23" i="4" s="1"/>
  <c r="AB62" i="4"/>
  <c r="AX62" i="4" s="1"/>
  <c r="AY62" i="4" s="1"/>
  <c r="AB58" i="4"/>
  <c r="AX58" i="4" s="1"/>
  <c r="AY58" i="4" s="1"/>
  <c r="AB54" i="4"/>
  <c r="AX54" i="4" s="1"/>
  <c r="AY54" i="4" s="1"/>
  <c r="AB50" i="4"/>
  <c r="AX50" i="4" s="1"/>
  <c r="AY50" i="4" s="1"/>
  <c r="AB46" i="4"/>
  <c r="AX46" i="4" s="1"/>
  <c r="AY46" i="4" s="1"/>
  <c r="AB42" i="4"/>
  <c r="AX42" i="4" s="1"/>
  <c r="AY42" i="4" s="1"/>
  <c r="AB38" i="4"/>
  <c r="AX38" i="4" s="1"/>
  <c r="AY38" i="4" s="1"/>
  <c r="AB34" i="4"/>
  <c r="AX34" i="4" s="1"/>
  <c r="AY34" i="4" s="1"/>
  <c r="AB30" i="4"/>
  <c r="AX30" i="4" s="1"/>
  <c r="AY30" i="4" s="1"/>
  <c r="AB26" i="4"/>
  <c r="AX26" i="4" s="1"/>
  <c r="AY26" i="4" s="1"/>
  <c r="AB22" i="4"/>
  <c r="AX22" i="4" s="1"/>
  <c r="AY22" i="4" s="1"/>
  <c r="AB18" i="4"/>
  <c r="AX18" i="4" s="1"/>
  <c r="AY18" i="4" s="1"/>
  <c r="AB14" i="4"/>
  <c r="AX14" i="4" s="1"/>
  <c r="AY14" i="4" s="1"/>
  <c r="AB57" i="4"/>
  <c r="AX57" i="4" s="1"/>
  <c r="AB41" i="4"/>
  <c r="AX41" i="4" s="1"/>
  <c r="AY41" i="4" s="1"/>
  <c r="AP5" i="4"/>
  <c r="AQ5" i="4" s="1"/>
  <c r="AK5" i="4"/>
  <c r="AL5" i="4" s="1"/>
  <c r="AG5" i="4"/>
  <c r="AU5" i="4"/>
  <c r="AV5" i="4" s="1"/>
  <c r="AA5" i="4"/>
  <c r="AB5" i="4" s="1"/>
  <c r="W5" i="4"/>
  <c r="X5" i="4" s="1"/>
  <c r="O5" i="4"/>
  <c r="O5" i="3"/>
  <c r="P5" i="4" l="1"/>
  <c r="AX5" i="4" s="1"/>
  <c r="AY5" i="4" s="1"/>
  <c r="AZ5" i="4"/>
  <c r="AR5" i="3"/>
  <c r="AM5" i="3"/>
  <c r="AN5" i="3" s="1"/>
  <c r="AI5" i="3"/>
  <c r="AJ5" i="3" s="1"/>
  <c r="AE5" i="3"/>
  <c r="AF5" i="3" s="1"/>
  <c r="AA5" i="3"/>
  <c r="AB5" i="3" s="1"/>
  <c r="W5" i="3"/>
  <c r="X5" i="3" s="1"/>
  <c r="S5" i="3"/>
  <c r="T5" i="3" s="1"/>
  <c r="P5" i="3"/>
  <c r="AS5" i="3" l="1"/>
  <c r="AT5" i="3" s="1"/>
  <c r="AU5" i="3" s="1"/>
  <c r="AV5" i="3" s="1"/>
  <c r="AW5" i="3"/>
</calcChain>
</file>

<file path=xl/sharedStrings.xml><?xml version="1.0" encoding="utf-8"?>
<sst xmlns="http://schemas.openxmlformats.org/spreadsheetml/2006/main" count="403" uniqueCount="161">
  <si>
    <t>MD. NAYEMUR SHAHRIAR</t>
  </si>
  <si>
    <t>MD. MAHADI FIROZ</t>
  </si>
  <si>
    <t xml:space="preserve">MD. RABIUL ISLAM JONI </t>
  </si>
  <si>
    <t>S.M ABDULLAH AL SHAWON</t>
  </si>
  <si>
    <t>M.M IFTA KHAIRUZZAMAN</t>
  </si>
  <si>
    <t>MOST. EFAT-E-ARA</t>
  </si>
  <si>
    <t>MD. ABDUR RAHIM SIKDER</t>
  </si>
  <si>
    <t>MD. AL HADI</t>
  </si>
  <si>
    <t>S.M SAKIB AL SAYAM</t>
  </si>
  <si>
    <t>MOST. KAMRUN NAHAR KAKULI</t>
  </si>
  <si>
    <t>MST. SHAHAMIDA AKTER NIRA</t>
  </si>
  <si>
    <t>MD. SHAMIM MIA</t>
  </si>
  <si>
    <t>MOST. JANNAT ARA JAME</t>
  </si>
  <si>
    <t>MD. SORIFUZZAMAN SRABON</t>
  </si>
  <si>
    <t>ROJINA AKTER</t>
  </si>
  <si>
    <t>ARIFA SULTAN AKUL</t>
  </si>
  <si>
    <t>MD. SHOHEL RANA</t>
  </si>
  <si>
    <t>MOST. SABRINA AZAD KAKON</t>
  </si>
  <si>
    <t>MD. HABIBUR RAHMAN ALOMGIR</t>
  </si>
  <si>
    <t>SHIRAJUL ISLAM</t>
  </si>
  <si>
    <t>MD. RANA BABU</t>
  </si>
  <si>
    <t>MD. BAYEJID ALON</t>
  </si>
  <si>
    <t>MOST. FARJANA AKTER</t>
  </si>
  <si>
    <t>MD. RIFATUZZAMAN SUVO</t>
  </si>
  <si>
    <t>MD. RASHIDUL ISLAM</t>
  </si>
  <si>
    <t>MD. ATIKUL RAHMAN</t>
  </si>
  <si>
    <t>MD. ARIFIL RAHMAN</t>
  </si>
  <si>
    <t>UMME KULSUM</t>
  </si>
  <si>
    <t>MOST. MARUFA AKTER MIM</t>
  </si>
  <si>
    <t>MOST. JANNATI PARVIN</t>
  </si>
  <si>
    <t>MOST. NAJMON NAHAR NISHI</t>
  </si>
  <si>
    <t>JAHANARA KHATUN JOBA</t>
  </si>
  <si>
    <t>MD. JAHID SASAN</t>
  </si>
  <si>
    <t>MOST. SADIYA AIRIN SHIKHA</t>
  </si>
  <si>
    <t>MD. HELAL MIYA</t>
  </si>
  <si>
    <t>MD. FORHAD MIYA</t>
  </si>
  <si>
    <t>MD. JANU MONDAL</t>
  </si>
  <si>
    <t>MD. AL MAMUN</t>
  </si>
  <si>
    <t>MD. HARUN-OR-RASHID</t>
  </si>
  <si>
    <t xml:space="preserve">MD. ROTNA KHATUN </t>
  </si>
  <si>
    <t>MD. SHADHIN HOSEN</t>
  </si>
  <si>
    <t>MOST. FARJANA AKTAR OUSHI</t>
  </si>
  <si>
    <t xml:space="preserve">MD. RASHIDUL ISLAM </t>
  </si>
  <si>
    <t xml:space="preserve">MD. YUNUS ALI </t>
  </si>
  <si>
    <t>MD. AHNAFSHAHRIAR SAMMO</t>
  </si>
  <si>
    <t>MOST. PRIYANKA JAHAN PINKI</t>
  </si>
  <si>
    <t xml:space="preserve">MOST. JANNATUL AFROZ MIM </t>
  </si>
  <si>
    <t>MD. MOTASIM BILLAH</t>
  </si>
  <si>
    <t>MD. RAJU MIYA</t>
  </si>
  <si>
    <t>MD. SHAMIM ISLAM</t>
  </si>
  <si>
    <t>MD. OMOR FARUK</t>
  </si>
  <si>
    <t>MD. JULFIKAR RAHMAN</t>
  </si>
  <si>
    <t>MD. ABDULLAH AL RAFI</t>
  </si>
  <si>
    <t>MD. ABU SAYED</t>
  </si>
  <si>
    <t>MOST. MARUFA AKTER MEGLA</t>
  </si>
  <si>
    <t>MD. ASHIKUR ROHMAN RIDOY</t>
  </si>
  <si>
    <t>MD. BALEL HOSEN</t>
  </si>
  <si>
    <t>MOST. AFROJA KHATUN</t>
  </si>
  <si>
    <t>MOST. SHOPNA AKTER</t>
  </si>
  <si>
    <t>MD. FARIDUL ISLAM</t>
  </si>
  <si>
    <t>SHAPLA KHATUN</t>
  </si>
  <si>
    <t>MD. NURNOBI ISLAM</t>
  </si>
  <si>
    <t>MD.RUBEL MAHAMUD</t>
  </si>
  <si>
    <t>MOST. RENE KHATUN</t>
  </si>
  <si>
    <t>MOST. SHARMIN AKTER SABINA</t>
  </si>
  <si>
    <t>MD, SIDUL ISLAM</t>
  </si>
  <si>
    <t>RONY  AHAMMED</t>
  </si>
  <si>
    <t>MOST. ASA MONI KHATUN</t>
  </si>
  <si>
    <t>MD. SHAHIN ALAM</t>
  </si>
  <si>
    <t>MOST .RUBINA AKTER RUBI</t>
  </si>
  <si>
    <t>MOST. MINARA KHATUN</t>
  </si>
  <si>
    <t>MOST. AFSANA AKTER</t>
  </si>
  <si>
    <t>HAZERA KHATUN</t>
  </si>
  <si>
    <t>MD. AKRAM HOSSEN</t>
  </si>
  <si>
    <t>MOST. ROZINA AKTER ROZI</t>
  </si>
  <si>
    <t>MD. SHOPON ALI</t>
  </si>
  <si>
    <t>MD. JURULAHMED</t>
  </si>
  <si>
    <t>MD. SHADIKUL ISLAM</t>
  </si>
  <si>
    <t>MD. ASHIK IKBAL</t>
  </si>
  <si>
    <t>RIYA MONI KHATUN</t>
  </si>
  <si>
    <t>MAJEDA KHATUN</t>
  </si>
  <si>
    <t>MOST. ISRATJAHAN ROXY</t>
  </si>
  <si>
    <t>MD. FARDOUS AHMED FIROSE</t>
  </si>
  <si>
    <t>MD. APPLE MAMUD</t>
  </si>
  <si>
    <t>MD. ASADUL HAQUE</t>
  </si>
  <si>
    <t>MOST. HAMIDA KHATUN</t>
  </si>
  <si>
    <t>MD. RAJU AHAMED</t>
  </si>
  <si>
    <t>MOST. MISTY KHATUN</t>
  </si>
  <si>
    <t>MOST. SHATI KHATUN</t>
  </si>
  <si>
    <t>MD. ABU BAKER SIDDIK</t>
  </si>
  <si>
    <t>MD. ATIQUR RAHMAN</t>
  </si>
  <si>
    <t>MD. SHOHAQ ALI</t>
  </si>
  <si>
    <t>MD. SIFUR RAHMAN</t>
  </si>
  <si>
    <t>MD. APPLE  MAHMUD BURHAN</t>
  </si>
  <si>
    <t>MD. NASHIRUDDIN</t>
  </si>
  <si>
    <t>MOST. RAJIA AKTER SHIMU</t>
  </si>
  <si>
    <t>MD. ROBIUL ISLAM</t>
  </si>
  <si>
    <t>SUJON MONDOL</t>
  </si>
  <si>
    <t>MD. KAWSAR AHMED</t>
  </si>
  <si>
    <t>MD. ABDULLA AL-MAMUN</t>
  </si>
  <si>
    <t>MD. KOLY BABU</t>
  </si>
  <si>
    <t>MD. ALAMGIR HOSSEN</t>
  </si>
  <si>
    <t>MD. AL AMIN HOSSEN</t>
  </si>
  <si>
    <t>MD. HARUNOR ROSHID</t>
  </si>
  <si>
    <t>MD. HOMAUN KOBIR RIDOY</t>
  </si>
  <si>
    <t>MD.ASRAFUL ALAM</t>
  </si>
  <si>
    <t>MD. DALOUR HOSSEN</t>
  </si>
  <si>
    <t>MD. MORAD HOSSEN</t>
  </si>
  <si>
    <t>SHARMIN AKTER MIM</t>
  </si>
  <si>
    <t>STUDENT NAME</t>
  </si>
  <si>
    <t>CLASS 
ROLL</t>
  </si>
  <si>
    <t>MATH</t>
  </si>
  <si>
    <t>RELIGION</t>
  </si>
  <si>
    <t>ICT</t>
  </si>
  <si>
    <t>SCIENCE</t>
  </si>
  <si>
    <t>HISTORY</t>
  </si>
  <si>
    <t>CIVIC</t>
  </si>
  <si>
    <t>GEOGRAPHY</t>
  </si>
  <si>
    <t>TOTAL
GP</t>
  </si>
  <si>
    <t>GPA</t>
  </si>
  <si>
    <t>GRAD</t>
  </si>
  <si>
    <t>TOTAL
NAMBER</t>
  </si>
  <si>
    <t>SUB</t>
  </si>
  <si>
    <t>MCQ</t>
  </si>
  <si>
    <t>TOTAL</t>
  </si>
  <si>
    <t>GP</t>
  </si>
  <si>
    <t>PRAC</t>
  </si>
  <si>
    <r>
      <t xml:space="preserve">BANGLA </t>
    </r>
    <r>
      <rPr>
        <vertAlign val="superscript"/>
        <sz val="11"/>
        <color theme="1"/>
        <rFont val="Times New Roman"/>
        <family val="1"/>
      </rPr>
      <t>1ST</t>
    </r>
  </si>
  <si>
    <r>
      <t xml:space="preserve">BANGLA </t>
    </r>
    <r>
      <rPr>
        <vertAlign val="superscript"/>
        <sz val="11"/>
        <color theme="1"/>
        <rFont val="Times New Roman"/>
        <family val="1"/>
      </rPr>
      <t>2ND</t>
    </r>
  </si>
  <si>
    <r>
      <t>AGRI 4</t>
    </r>
    <r>
      <rPr>
        <vertAlign val="superscript"/>
        <sz val="11"/>
        <color theme="1"/>
        <rFont val="Times New Roman"/>
        <family val="1"/>
      </rPr>
      <t xml:space="preserve">TH </t>
    </r>
    <r>
      <rPr>
        <sz val="11"/>
        <color theme="1"/>
        <rFont val="Times New Roman"/>
        <family val="1"/>
      </rPr>
      <t>SUB</t>
    </r>
  </si>
  <si>
    <t>MD. NUR ISLAM</t>
  </si>
  <si>
    <t>MD. RAKIB HASAN</t>
  </si>
  <si>
    <t>MD. SHAHIN ALOM</t>
  </si>
  <si>
    <t>MD. BABUL HOSEN</t>
  </si>
  <si>
    <r>
      <rPr>
        <sz val="16"/>
        <color theme="1"/>
        <rFont val="Times New Roman"/>
        <family val="1"/>
      </rPr>
      <t>ANDHARIJHAR AMA BL HIGH SCHOOL
SSC TEST EX-2019 (SCIENCE)</t>
    </r>
    <r>
      <rPr>
        <sz val="11"/>
        <color theme="1"/>
        <rFont val="Times New Roman"/>
        <family val="1"/>
      </rPr>
      <t xml:space="preserve">
</t>
    </r>
  </si>
  <si>
    <r>
      <rPr>
        <sz val="16"/>
        <color theme="1"/>
        <rFont val="Times New Roman"/>
        <family val="1"/>
      </rPr>
      <t>ANDHARIJHAR AMA BL HIGH SCHOOL
SSC TEST EX-2019 (HUMANITEIS)</t>
    </r>
    <r>
      <rPr>
        <sz val="11"/>
        <color theme="1"/>
        <rFont val="Times New Roman"/>
        <family val="1"/>
      </rPr>
      <t xml:space="preserve">
</t>
    </r>
  </si>
  <si>
    <t>BANG_GLOBAL_ST</t>
  </si>
  <si>
    <t>BIOLOGI</t>
  </si>
  <si>
    <t>CHEMISTRY</t>
  </si>
  <si>
    <t>PHYSICS</t>
  </si>
  <si>
    <r>
      <t>H_MATH / AGRI 4</t>
    </r>
    <r>
      <rPr>
        <vertAlign val="superscript"/>
        <sz val="11"/>
        <color theme="1"/>
        <rFont val="Times New Roman"/>
        <family val="1"/>
      </rPr>
      <t xml:space="preserve">TH </t>
    </r>
    <r>
      <rPr>
        <sz val="11"/>
        <color theme="1"/>
        <rFont val="Times New Roman"/>
        <family val="1"/>
      </rPr>
      <t>SUB</t>
    </r>
  </si>
  <si>
    <t>TOTAL GP</t>
  </si>
  <si>
    <t>PRA</t>
  </si>
  <si>
    <t>ABONI AFRIN SHAJ</t>
  </si>
  <si>
    <r>
      <t xml:space="preserve">ENG
 </t>
    </r>
    <r>
      <rPr>
        <vertAlign val="superscript"/>
        <sz val="11"/>
        <color theme="1"/>
        <rFont val="Times New Roman"/>
        <family val="1"/>
      </rPr>
      <t>1ST</t>
    </r>
  </si>
  <si>
    <r>
      <t xml:space="preserve">ENG 
</t>
    </r>
    <r>
      <rPr>
        <vertAlign val="superscript"/>
        <sz val="9"/>
        <color theme="1"/>
        <rFont val="Times New Roman"/>
        <family val="1"/>
      </rPr>
      <t>1ST</t>
    </r>
  </si>
  <si>
    <t xml:space="preserve">ENG
2ND </t>
  </si>
  <si>
    <r>
      <t xml:space="preserve">ENG
 </t>
    </r>
    <r>
      <rPr>
        <vertAlign val="superscript"/>
        <sz val="11"/>
        <color theme="1"/>
        <rFont val="Times New Roman"/>
        <family val="1"/>
      </rPr>
      <t>2ND</t>
    </r>
  </si>
  <si>
    <t>F</t>
  </si>
  <si>
    <t>ROLL</t>
  </si>
  <si>
    <t>STUDENTS  NAME</t>
  </si>
  <si>
    <t>TOTAL 
MARK</t>
  </si>
  <si>
    <t>ANDHARIJHAR AMA BL HIGH SCHOOL
SSC TEST EX-2019 (SCIENCE)</t>
  </si>
  <si>
    <t>COMMENTS</t>
  </si>
  <si>
    <t>TOTAL
 GP</t>
  </si>
  <si>
    <t>TOTAL 
GP</t>
  </si>
  <si>
    <t>TOTLA
MARK</t>
  </si>
  <si>
    <t>SL NO</t>
  </si>
  <si>
    <t>ANDHARIJHAR AMA BL HIGH SCHOOL
SSC TEST EX-2019 (HUMANITEIS)</t>
  </si>
  <si>
    <t>ABSENT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</si>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</sst>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1"/>
      <color rgb="FFFFFF00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zoomScaleNormal="100" workbookViewId="0">
      <selection sqref="A1:AW1"/>
    </sheetView>
  </sheetViews>
  <sheetFormatPr defaultRowHeight="15.75" x14ac:dyDescent="0.25"/>
  <cols>
    <col min="1" max="1" width="9.140625" style="1"/>
    <col min="2" max="2" width="41.140625" style="3" customWidth="1"/>
    <col min="3" max="4" width="5.85546875" style="1" customWidth="1"/>
    <col min="5" max="5" width="5.42578125" style="1" customWidth="1"/>
    <col min="6" max="6" width="6.140625" style="1" customWidth="1"/>
    <col min="7" max="7" width="7.140625" style="1" customWidth="1"/>
    <col min="8" max="8" width="5" style="1" customWidth="1"/>
    <col min="9" max="9" width="5.85546875" style="1" customWidth="1"/>
    <col min="10" max="10" width="4.85546875" style="1" customWidth="1"/>
    <col min="11" max="11" width="6.42578125" style="1" customWidth="1"/>
    <col min="12" max="12" width="5.42578125" style="1" customWidth="1"/>
    <col min="13" max="13" width="4.5703125" style="1" customWidth="1"/>
    <col min="14" max="14" width="5" style="1" customWidth="1"/>
    <col min="15" max="15" width="6.5703125" style="1" customWidth="1"/>
    <col min="16" max="16" width="3.85546875" style="1" customWidth="1"/>
    <col min="17" max="17" width="4.85546875" style="1" customWidth="1"/>
    <col min="18" max="18" width="6.140625" style="1" customWidth="1"/>
    <col min="19" max="19" width="6.5703125" style="1" customWidth="1"/>
    <col min="20" max="20" width="4.140625" style="1" customWidth="1"/>
    <col min="21" max="21" width="5.140625" style="1" customWidth="1"/>
    <col min="22" max="22" width="6.140625" style="1" customWidth="1"/>
    <col min="23" max="23" width="5.7109375" style="1" customWidth="1"/>
    <col min="24" max="24" width="5.5703125" style="1" customWidth="1"/>
    <col min="25" max="25" width="5.42578125" style="1" customWidth="1"/>
    <col min="26" max="26" width="5.5703125" style="1" customWidth="1"/>
    <col min="27" max="27" width="5.42578125" style="1" customWidth="1"/>
    <col min="28" max="29" width="4.7109375" style="1" customWidth="1"/>
    <col min="30" max="30" width="5.5703125" style="1" customWidth="1"/>
    <col min="31" max="31" width="6.7109375" style="1" customWidth="1"/>
    <col min="32" max="32" width="4.5703125" style="1" customWidth="1"/>
    <col min="33" max="33" width="6.42578125" style="1" customWidth="1"/>
    <col min="34" max="34" width="6" style="1" customWidth="1"/>
    <col min="35" max="35" width="6.28515625" style="1" customWidth="1"/>
    <col min="36" max="36" width="5.140625" style="1" customWidth="1"/>
    <col min="37" max="37" width="6.140625" style="1" customWidth="1"/>
    <col min="38" max="38" width="6.85546875" style="1" customWidth="1"/>
    <col min="39" max="39" width="5.5703125" style="1" customWidth="1"/>
    <col min="40" max="40" width="7.28515625" style="1" customWidth="1"/>
    <col min="41" max="42" width="5.140625" style="1" customWidth="1"/>
    <col min="43" max="43" width="5" style="1" customWidth="1"/>
    <col min="44" max="44" width="6.7109375" style="1" customWidth="1"/>
    <col min="45" max="45" width="5.140625" style="1" customWidth="1"/>
    <col min="46" max="46" width="8.5703125" style="1" customWidth="1"/>
    <col min="47" max="47" width="6.28515625" style="1" customWidth="1"/>
    <col min="48" max="48" width="8.5703125" style="1" customWidth="1"/>
    <col min="49" max="49" width="12.85546875" style="1" customWidth="1"/>
    <col min="50" max="16384" width="9.140625" style="1"/>
  </cols>
  <sheetData>
    <row r="1" spans="1:50" ht="64.5" customHeight="1" thickBot="1" x14ac:dyDescent="0.35">
      <c r="A1" s="76" t="s">
        <v>135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</row>
    <row r="2" spans="1:50" ht="18.75" customHeight="1" x14ac:dyDescent="0.25">
      <c r="A2" s="73" t="s">
        <v>110</v>
      </c>
      <c r="B2" s="64" t="s">
        <v>109</v>
      </c>
      <c r="C2" s="57" t="s">
        <v>127</v>
      </c>
      <c r="D2" s="59"/>
      <c r="E2" s="58" t="s">
        <v>128</v>
      </c>
      <c r="F2" s="58"/>
      <c r="G2" s="58"/>
      <c r="H2" s="59"/>
      <c r="I2" s="89" t="s">
        <v>145</v>
      </c>
      <c r="J2" s="67" t="s">
        <v>146</v>
      </c>
      <c r="K2" s="68"/>
      <c r="L2" s="69"/>
      <c r="M2" s="57" t="s">
        <v>111</v>
      </c>
      <c r="N2" s="58"/>
      <c r="O2" s="58"/>
      <c r="P2" s="59"/>
      <c r="Q2" s="57" t="s">
        <v>112</v>
      </c>
      <c r="R2" s="58"/>
      <c r="S2" s="58"/>
      <c r="T2" s="59"/>
      <c r="U2" s="57" t="s">
        <v>113</v>
      </c>
      <c r="V2" s="58"/>
      <c r="W2" s="58"/>
      <c r="X2" s="59"/>
      <c r="Y2" s="57" t="s">
        <v>114</v>
      </c>
      <c r="Z2" s="58"/>
      <c r="AA2" s="58"/>
      <c r="AB2" s="59"/>
      <c r="AC2" s="57" t="s">
        <v>115</v>
      </c>
      <c r="AD2" s="58"/>
      <c r="AE2" s="58"/>
      <c r="AF2" s="59"/>
      <c r="AG2" s="57" t="s">
        <v>116</v>
      </c>
      <c r="AH2" s="58"/>
      <c r="AI2" s="58"/>
      <c r="AJ2" s="59"/>
      <c r="AK2" s="57" t="s">
        <v>117</v>
      </c>
      <c r="AL2" s="58"/>
      <c r="AM2" s="58"/>
      <c r="AN2" s="59"/>
      <c r="AO2" s="63" t="s">
        <v>129</v>
      </c>
      <c r="AP2" s="58"/>
      <c r="AQ2" s="58"/>
      <c r="AR2" s="58"/>
      <c r="AS2" s="59"/>
      <c r="AT2" s="81" t="s">
        <v>118</v>
      </c>
      <c r="AU2" s="84" t="s">
        <v>119</v>
      </c>
      <c r="AV2" s="86" t="s">
        <v>120</v>
      </c>
      <c r="AW2" s="88" t="s">
        <v>121</v>
      </c>
    </row>
    <row r="3" spans="1:50" ht="18.75" customHeight="1" thickBot="1" x14ac:dyDescent="0.3">
      <c r="A3" s="74"/>
      <c r="B3" s="65"/>
      <c r="C3" s="78"/>
      <c r="D3" s="80"/>
      <c r="E3" s="79"/>
      <c r="F3" s="79"/>
      <c r="G3" s="79"/>
      <c r="H3" s="80"/>
      <c r="I3" s="90"/>
      <c r="J3" s="70"/>
      <c r="K3" s="71"/>
      <c r="L3" s="72"/>
      <c r="M3" s="78"/>
      <c r="N3" s="79"/>
      <c r="O3" s="79"/>
      <c r="P3" s="80"/>
      <c r="Q3" s="78"/>
      <c r="R3" s="79"/>
      <c r="S3" s="79"/>
      <c r="T3" s="80"/>
      <c r="U3" s="60"/>
      <c r="V3" s="61"/>
      <c r="W3" s="61"/>
      <c r="X3" s="62"/>
      <c r="Y3" s="60"/>
      <c r="Z3" s="61"/>
      <c r="AA3" s="61"/>
      <c r="AB3" s="62"/>
      <c r="AC3" s="60"/>
      <c r="AD3" s="61"/>
      <c r="AE3" s="61"/>
      <c r="AF3" s="62"/>
      <c r="AG3" s="60"/>
      <c r="AH3" s="61"/>
      <c r="AI3" s="61"/>
      <c r="AJ3" s="62"/>
      <c r="AK3" s="60"/>
      <c r="AL3" s="61"/>
      <c r="AM3" s="61"/>
      <c r="AN3" s="62"/>
      <c r="AO3" s="60"/>
      <c r="AP3" s="61"/>
      <c r="AQ3" s="61"/>
      <c r="AR3" s="61"/>
      <c r="AS3" s="62"/>
      <c r="AT3" s="82"/>
      <c r="AU3" s="85"/>
      <c r="AV3" s="87"/>
      <c r="AW3" s="87"/>
    </row>
    <row r="4" spans="1:50" thickBot="1" x14ac:dyDescent="0.3">
      <c r="A4" s="75"/>
      <c r="B4" s="66"/>
      <c r="C4" s="7" t="s">
        <v>122</v>
      </c>
      <c r="D4" s="8" t="s">
        <v>123</v>
      </c>
      <c r="E4" s="7" t="s">
        <v>122</v>
      </c>
      <c r="F4" s="8" t="s">
        <v>123</v>
      </c>
      <c r="G4" s="8" t="s">
        <v>124</v>
      </c>
      <c r="H4" s="9" t="s">
        <v>125</v>
      </c>
      <c r="I4" s="8" t="s">
        <v>122</v>
      </c>
      <c r="J4" s="9" t="s">
        <v>122</v>
      </c>
      <c r="K4" s="8" t="s">
        <v>124</v>
      </c>
      <c r="L4" s="9" t="s">
        <v>125</v>
      </c>
      <c r="M4" s="7" t="s">
        <v>122</v>
      </c>
      <c r="N4" s="8" t="s">
        <v>123</v>
      </c>
      <c r="O4" s="8" t="s">
        <v>124</v>
      </c>
      <c r="P4" s="9" t="s">
        <v>125</v>
      </c>
      <c r="Q4" s="7" t="s">
        <v>122</v>
      </c>
      <c r="R4" s="8" t="s">
        <v>123</v>
      </c>
      <c r="S4" s="8" t="s">
        <v>124</v>
      </c>
      <c r="T4" s="9" t="s">
        <v>125</v>
      </c>
      <c r="U4" s="13" t="s">
        <v>123</v>
      </c>
      <c r="V4" s="13" t="s">
        <v>126</v>
      </c>
      <c r="W4" s="13" t="s">
        <v>124</v>
      </c>
      <c r="X4" s="14" t="s">
        <v>125</v>
      </c>
      <c r="Y4" s="13" t="s">
        <v>122</v>
      </c>
      <c r="Z4" s="13" t="s">
        <v>123</v>
      </c>
      <c r="AA4" s="13" t="s">
        <v>124</v>
      </c>
      <c r="AB4" s="14" t="s">
        <v>125</v>
      </c>
      <c r="AC4" s="13" t="s">
        <v>122</v>
      </c>
      <c r="AD4" s="13" t="s">
        <v>123</v>
      </c>
      <c r="AE4" s="13" t="s">
        <v>124</v>
      </c>
      <c r="AF4" s="14" t="s">
        <v>125</v>
      </c>
      <c r="AG4" s="13" t="s">
        <v>122</v>
      </c>
      <c r="AH4" s="13" t="s">
        <v>123</v>
      </c>
      <c r="AI4" s="13" t="s">
        <v>124</v>
      </c>
      <c r="AJ4" s="14" t="s">
        <v>125</v>
      </c>
      <c r="AK4" s="13" t="s">
        <v>122</v>
      </c>
      <c r="AL4" s="13" t="s">
        <v>123</v>
      </c>
      <c r="AM4" s="13" t="s">
        <v>124</v>
      </c>
      <c r="AN4" s="14" t="s">
        <v>125</v>
      </c>
      <c r="AO4" s="13" t="s">
        <v>122</v>
      </c>
      <c r="AP4" s="13" t="s">
        <v>123</v>
      </c>
      <c r="AQ4" s="13" t="s">
        <v>126</v>
      </c>
      <c r="AR4" s="13" t="s">
        <v>124</v>
      </c>
      <c r="AS4" s="13" t="s">
        <v>125</v>
      </c>
      <c r="AT4" s="83"/>
      <c r="AU4" s="85"/>
      <c r="AV4" s="87"/>
      <c r="AW4" s="87"/>
    </row>
    <row r="5" spans="1:50" ht="15" x14ac:dyDescent="0.25">
      <c r="A5" s="5">
        <v>1</v>
      </c>
      <c r="B5" s="10" t="s">
        <v>108</v>
      </c>
      <c r="C5" s="13">
        <v>50</v>
      </c>
      <c r="D5" s="13">
        <v>20</v>
      </c>
      <c r="E5" s="13">
        <v>52</v>
      </c>
      <c r="F5" s="13">
        <v>12</v>
      </c>
      <c r="G5" s="13">
        <f>SUM(C5:F5)</f>
        <v>134</v>
      </c>
      <c r="H5" s="13">
        <f>IF(G5&lt;66,0,IF(G5&lt;80,1,IF(G5&lt;100,2,IF(G5&lt;120,3,IF(G5&lt;140,3.5,IF(G5&lt;160,4,5))))))</f>
        <v>3.5</v>
      </c>
      <c r="I5" s="13">
        <v>48</v>
      </c>
      <c r="J5" s="13">
        <v>60</v>
      </c>
      <c r="K5" s="13">
        <f>SUM(I5:J5)</f>
        <v>108</v>
      </c>
      <c r="L5" s="14">
        <f>IF(K5&lt;66,0,IF(K5&lt;80,1,IF(K5&lt;100,2,IF(K5&lt;120,3,IF(K5&lt;140,3.5,IF(K5&lt;160,4,5))))))</f>
        <v>3</v>
      </c>
      <c r="M5" s="13">
        <v>48</v>
      </c>
      <c r="N5" s="13">
        <v>12</v>
      </c>
      <c r="O5" s="13">
        <f>SUM(M5:N5)</f>
        <v>60</v>
      </c>
      <c r="P5" s="14">
        <f>IF(O5&lt;33,0,IF(O5&lt;40,1,IF(O5&lt;50,2,IF(O5&lt;60,3,IF(O5&lt;70,3.5,IF(O5&lt;80,4,5))))))</f>
        <v>3.5</v>
      </c>
      <c r="Q5" s="13">
        <v>57</v>
      </c>
      <c r="R5" s="13">
        <v>13</v>
      </c>
      <c r="S5" s="13">
        <f>SUM(Q5:R5)</f>
        <v>70</v>
      </c>
      <c r="T5" s="14">
        <f>IF(S5&lt;33,0,IF(S5&lt;40,1,IF(S5&lt;50,2,IF(S5&lt;60,3,IF(S5&lt;70,3.5,IF(S5&lt;80,4,5))))))</f>
        <v>4</v>
      </c>
      <c r="U5" s="13">
        <v>15</v>
      </c>
      <c r="V5" s="13">
        <v>25</v>
      </c>
      <c r="W5" s="13">
        <f>SUM(U5:V5)</f>
        <v>40</v>
      </c>
      <c r="X5" s="14">
        <f>IF(W5&lt;18,0,IF(W5&lt;20,1,IF(W5&lt;25,2,IF(W5&lt;30,3,IF(W5&lt;35,3.5,IF(W5&lt;40,4,5))))))</f>
        <v>5</v>
      </c>
      <c r="Y5" s="4">
        <v>30</v>
      </c>
      <c r="Z5" s="13">
        <v>11</v>
      </c>
      <c r="AA5" s="13">
        <f>SUM(Y5:Z5)</f>
        <v>41</v>
      </c>
      <c r="AB5" s="14">
        <f>IF(AA5&lt;33,0,IF(AA5&lt;40,1,IF(AA5&lt;50,2,IF(AA5&lt;60,3,IF(AA5&lt;70,3.5,IF(AA5&lt;80,4,5))))))</f>
        <v>2</v>
      </c>
      <c r="AC5" s="13">
        <v>58</v>
      </c>
      <c r="AD5" s="13">
        <v>15</v>
      </c>
      <c r="AE5" s="13">
        <f>SUM(AC5:AD5)</f>
        <v>73</v>
      </c>
      <c r="AF5" s="14">
        <f>IF(AE5&lt;33,0,IF(AE5&lt;40,1,IF(AE5&lt;50,2,IF(AE5&lt;60,3,IF(AE5&lt;70,3.5,IF(AE5&lt;80,4,5))))))</f>
        <v>4</v>
      </c>
      <c r="AG5" s="13">
        <v>53</v>
      </c>
      <c r="AH5" s="13">
        <v>12</v>
      </c>
      <c r="AI5" s="13">
        <f>SUM(AG5:AH5)</f>
        <v>65</v>
      </c>
      <c r="AJ5" s="13">
        <f>IF(AI5&lt;33,0,IF(AI5&lt;40,1,IF(AI5&lt;50,2,IF(AI5&lt;60,3,IF(AI5&lt;70,3.5,IF(AI5&lt;80,4,5))))))</f>
        <v>3.5</v>
      </c>
      <c r="AK5" s="13">
        <v>58</v>
      </c>
      <c r="AL5" s="13">
        <v>15</v>
      </c>
      <c r="AM5" s="13">
        <f>SUM(AK5:AL5)</f>
        <v>73</v>
      </c>
      <c r="AN5" s="14">
        <f>IF(AM5&lt;33,0,IF(AM5&lt;40,1,IF(AM5&lt;50,2,IF(AM5&lt;60,3,IF(AM5&lt;70,3.5,IF(AM5&lt;80,4,5))))))</f>
        <v>4</v>
      </c>
      <c r="AO5" s="13">
        <v>37</v>
      </c>
      <c r="AP5" s="13">
        <v>14</v>
      </c>
      <c r="AQ5" s="13">
        <v>24</v>
      </c>
      <c r="AR5" s="13">
        <f>SUM(AO5:AQ5)</f>
        <v>75</v>
      </c>
      <c r="AS5" s="13">
        <f>IF(AR5&lt;33,0,IF(AR5&lt;40,1,IF(AR5&lt;50,2,IF(AR5&lt;60,3,IF(AR5&lt;70,3.5,IF(AR5&lt;80,4,5))))))</f>
        <v>4</v>
      </c>
      <c r="AT5" s="13">
        <f>IF(OR(H5=0,L5=0,P5=0,T5=0,X5=0,AB5=0,AF5=0,AJ5=0,AN5=0),"F",IF(AS5&lt;2,SUM(H5,L5,P5,T5,X5,AB5,AF5,AJ5,AN5),SUM(H5,L5,P5,T5,X5,AB5,AF5,AJ5,AN5,AS5-2)))</f>
        <v>34.5</v>
      </c>
      <c r="AU5" s="15">
        <f>IF(AT5="F","F",IF(AT5/9&gt;5,5,AT5/9))</f>
        <v>3.8333333333333335</v>
      </c>
      <c r="AV5" s="13" t="str">
        <f>IF(AU5="F","FAIL",IF(AU5&gt;=5,"A+",IF(AU5&gt;=4,"A",IF(AU5&gt;=3.5,"A-",IF(AU5&gt;=3,"B",IF(AU5&gt;=2,"C",IF(AU5&gt;=1,"D")))))))</f>
        <v>A-</v>
      </c>
      <c r="AW5" s="13">
        <f>SUM(G5+K5+O5+S5+W5+AA5+AE5+AI5+AM5+AR5)</f>
        <v>739</v>
      </c>
    </row>
    <row r="6" spans="1:50" ht="15" customHeight="1" x14ac:dyDescent="0.25">
      <c r="A6" s="5">
        <v>2</v>
      </c>
      <c r="B6" s="11" t="s">
        <v>57</v>
      </c>
      <c r="C6" s="6">
        <v>52</v>
      </c>
      <c r="D6" s="6">
        <v>20</v>
      </c>
      <c r="E6" s="6">
        <v>44</v>
      </c>
      <c r="F6" s="6">
        <v>12</v>
      </c>
      <c r="G6" s="13">
        <f t="shared" ref="G6:G63" si="0">SUM(C6:F6)</f>
        <v>128</v>
      </c>
      <c r="H6" s="13">
        <f t="shared" ref="H6:H63" si="1">IF(G6&lt;66,0,IF(G6&lt;80,1,IF(G6&lt;100,2,IF(G6&lt;120,3,IF(G6&lt;140,3.5,IF(G6&lt;160,4,5))))))</f>
        <v>3.5</v>
      </c>
      <c r="I6" s="6">
        <v>40</v>
      </c>
      <c r="J6" s="6">
        <v>65</v>
      </c>
      <c r="K6" s="13">
        <f t="shared" ref="K6:K63" si="2">SUM(I6:J6)</f>
        <v>105</v>
      </c>
      <c r="L6" s="14">
        <f t="shared" ref="L6:L63" si="3">IF(K6&lt;66,0,IF(K6&lt;80,1,IF(K6&lt;100,2,IF(K6&lt;120,3,IF(K6&lt;140,3.5,IF(K6&lt;160,4,5))))))</f>
        <v>3</v>
      </c>
      <c r="M6" s="6">
        <v>47</v>
      </c>
      <c r="N6" s="6">
        <v>15</v>
      </c>
      <c r="O6" s="13">
        <f t="shared" ref="O6:O63" si="4">SUM(M6:N6)</f>
        <v>62</v>
      </c>
      <c r="P6" s="14">
        <f t="shared" ref="P6:P63" si="5">IF(O6&lt;33,0,IF(O6&lt;40,1,IF(O6&lt;50,2,IF(O6&lt;60,3,IF(O6&lt;70,3.5,IF(O6&lt;80,4,5))))))</f>
        <v>3.5</v>
      </c>
      <c r="Q6" s="6">
        <v>55</v>
      </c>
      <c r="R6" s="6">
        <v>8</v>
      </c>
      <c r="S6" s="13">
        <f t="shared" ref="S6:S63" si="6">SUM(Q6:R6)</f>
        <v>63</v>
      </c>
      <c r="T6" s="14">
        <f t="shared" ref="T6:T63" si="7">IF(S6&lt;33,0,IF(S6&lt;40,1,IF(S6&lt;50,2,IF(S6&lt;60,3,IF(S6&lt;70,3.5,IF(S6&lt;80,4,5))))))</f>
        <v>3.5</v>
      </c>
      <c r="U6" s="6">
        <v>18</v>
      </c>
      <c r="V6" s="13">
        <v>25</v>
      </c>
      <c r="W6" s="13">
        <f t="shared" ref="W6:W63" si="8">SUM(U6:V6)</f>
        <v>43</v>
      </c>
      <c r="X6" s="14">
        <f t="shared" ref="X6:X63" si="9">IF(W6&lt;18,0,IF(W6&lt;20,1,IF(W6&lt;25,2,IF(W6&lt;30,3,IF(W6&lt;35,3.5,IF(W6&lt;40,4,5))))))</f>
        <v>5</v>
      </c>
      <c r="Y6" s="13">
        <v>36</v>
      </c>
      <c r="Z6" s="6">
        <v>12</v>
      </c>
      <c r="AA6" s="13">
        <f t="shared" ref="AA6:AA63" si="10">SUM(Y6:Z6)</f>
        <v>48</v>
      </c>
      <c r="AB6" s="14">
        <f t="shared" ref="AB6:AB63" si="11">IF(AA6&lt;33,0,IF(AA6&lt;40,1,IF(AA6&lt;50,2,IF(AA6&lt;60,3,IF(AA6&lt;70,3.5,IF(AA6&lt;80,4,5))))))</f>
        <v>2</v>
      </c>
      <c r="AC6" s="6">
        <v>54</v>
      </c>
      <c r="AD6" s="6">
        <v>14</v>
      </c>
      <c r="AE6" s="13">
        <f t="shared" ref="AE6:AE63" si="12">SUM(AC6:AD6)</f>
        <v>68</v>
      </c>
      <c r="AF6" s="14">
        <f t="shared" ref="AF6:AF63" si="13">IF(AE6&lt;33,0,IF(AE6&lt;40,1,IF(AE6&lt;50,2,IF(AE6&lt;60,3,IF(AE6&lt;70,3.5,IF(AE6&lt;80,4,5))))))</f>
        <v>3.5</v>
      </c>
      <c r="AG6" s="6">
        <v>59</v>
      </c>
      <c r="AH6" s="6">
        <v>14</v>
      </c>
      <c r="AI6" s="13">
        <f t="shared" ref="AI6:AI63" si="14">SUM(AG6:AH6)</f>
        <v>73</v>
      </c>
      <c r="AJ6" s="13">
        <f t="shared" ref="AJ6:AJ63" si="15">IF(AI6&lt;33,0,IF(AI6&lt;40,1,IF(AI6&lt;50,2,IF(AI6&lt;60,3,IF(AI6&lt;70,3.5,IF(AI6&lt;80,4,5))))))</f>
        <v>4</v>
      </c>
      <c r="AK6" s="6">
        <v>62</v>
      </c>
      <c r="AL6" s="6">
        <v>14</v>
      </c>
      <c r="AM6" s="13">
        <f t="shared" ref="AM6:AM63" si="16">SUM(AK6:AL6)</f>
        <v>76</v>
      </c>
      <c r="AN6" s="14">
        <f t="shared" ref="AN6:AN63" si="17">IF(AM6&lt;33,0,IF(AM6&lt;40,1,IF(AM6&lt;50,2,IF(AM6&lt;60,3,IF(AM6&lt;70,3.5,IF(AM6&lt;80,4,5))))))</f>
        <v>4</v>
      </c>
      <c r="AO6" s="6">
        <v>40</v>
      </c>
      <c r="AP6" s="6">
        <v>13</v>
      </c>
      <c r="AQ6" s="6">
        <v>24</v>
      </c>
      <c r="AR6" s="13">
        <f t="shared" ref="AR6:AR63" si="18">SUM(AO6:AQ6)</f>
        <v>77</v>
      </c>
      <c r="AS6" s="13">
        <f t="shared" ref="AS6:AS63" si="19">IF(AR6&lt;33,0,IF(AR6&lt;40,1,IF(AR6&lt;50,2,IF(AR6&lt;60,3,IF(AR6&lt;70,3.5,IF(AR6&lt;80,4,5))))))</f>
        <v>4</v>
      </c>
      <c r="AT6" s="13">
        <f t="shared" ref="AT6:AT63" si="20">IF(OR(H6=0,L6=0,P6=0,T6=0,X6=0,AB6=0,AF6=0,AJ6=0,AN6=0),"F",IF(AS6&lt;2,SUM(H6,L6,P6,T6,X6,AB6,AF6,AJ6,AN6),SUM(H6,L6,P6,T6,X6,AB6,AF6,AJ6,AN6,AS6-2)))</f>
        <v>34</v>
      </c>
      <c r="AU6" s="15">
        <f t="shared" ref="AU6:AU63" si="21">IF(AT6="F","F",IF(AT6/9&gt;5,5,AT6/9))</f>
        <v>3.7777777777777777</v>
      </c>
      <c r="AV6" s="13" t="str">
        <f t="shared" ref="AV6:AV63" si="22">IF(AU6="F","FAIL",IF(AU6&gt;=5,"A+",IF(AU6&gt;=4,"A",IF(AU6&gt;=3.5,"A-",IF(AU6&gt;=3,"B",IF(AU6&gt;=2,"C",IF(AU6&gt;=1,"D")))))))</f>
        <v>A-</v>
      </c>
      <c r="AW6" s="13">
        <f t="shared" ref="AW6:AW63" si="23">SUM(G6+K6+O6+S6+W6+AA6+AE6+AI6+AM6+AR6)</f>
        <v>743</v>
      </c>
    </row>
    <row r="7" spans="1:50" ht="15" x14ac:dyDescent="0.25">
      <c r="A7" s="5">
        <v>3</v>
      </c>
      <c r="B7" s="11" t="s">
        <v>58</v>
      </c>
      <c r="C7" s="6">
        <v>40</v>
      </c>
      <c r="D7" s="6">
        <v>13</v>
      </c>
      <c r="E7" s="6">
        <v>50</v>
      </c>
      <c r="F7" s="6">
        <v>6</v>
      </c>
      <c r="G7" s="13">
        <f t="shared" si="0"/>
        <v>109</v>
      </c>
      <c r="H7" s="13">
        <f t="shared" si="1"/>
        <v>3</v>
      </c>
      <c r="I7" s="6">
        <v>40</v>
      </c>
      <c r="J7" s="6">
        <v>60</v>
      </c>
      <c r="K7" s="13">
        <f t="shared" si="2"/>
        <v>100</v>
      </c>
      <c r="L7" s="14">
        <f t="shared" si="3"/>
        <v>3</v>
      </c>
      <c r="M7" s="6">
        <v>28</v>
      </c>
      <c r="N7" s="6">
        <v>15</v>
      </c>
      <c r="O7" s="13">
        <f t="shared" si="4"/>
        <v>43</v>
      </c>
      <c r="P7" s="14">
        <f t="shared" si="5"/>
        <v>2</v>
      </c>
      <c r="Q7" s="6">
        <v>54</v>
      </c>
      <c r="R7" s="6">
        <v>10</v>
      </c>
      <c r="S7" s="13">
        <f t="shared" si="6"/>
        <v>64</v>
      </c>
      <c r="T7" s="14">
        <f t="shared" si="7"/>
        <v>3.5</v>
      </c>
      <c r="U7" s="6">
        <v>13</v>
      </c>
      <c r="V7" s="13">
        <v>25</v>
      </c>
      <c r="W7" s="13">
        <f t="shared" si="8"/>
        <v>38</v>
      </c>
      <c r="X7" s="14">
        <f t="shared" si="9"/>
        <v>4</v>
      </c>
      <c r="Y7" s="6">
        <v>34</v>
      </c>
      <c r="Z7" s="6">
        <v>11</v>
      </c>
      <c r="AA7" s="13">
        <f t="shared" si="10"/>
        <v>45</v>
      </c>
      <c r="AB7" s="14">
        <f t="shared" si="11"/>
        <v>2</v>
      </c>
      <c r="AC7" s="6">
        <v>57</v>
      </c>
      <c r="AD7" s="6">
        <v>19</v>
      </c>
      <c r="AE7" s="13">
        <f t="shared" si="12"/>
        <v>76</v>
      </c>
      <c r="AF7" s="14">
        <f t="shared" si="13"/>
        <v>4</v>
      </c>
      <c r="AG7" s="6">
        <v>57</v>
      </c>
      <c r="AH7" s="6">
        <v>12</v>
      </c>
      <c r="AI7" s="13">
        <f t="shared" si="14"/>
        <v>69</v>
      </c>
      <c r="AJ7" s="13">
        <f t="shared" si="15"/>
        <v>3.5</v>
      </c>
      <c r="AK7" s="6">
        <v>60</v>
      </c>
      <c r="AL7" s="6">
        <v>13</v>
      </c>
      <c r="AM7" s="13">
        <f t="shared" si="16"/>
        <v>73</v>
      </c>
      <c r="AN7" s="14">
        <f t="shared" si="17"/>
        <v>4</v>
      </c>
      <c r="AO7" s="6">
        <v>39</v>
      </c>
      <c r="AP7" s="6">
        <v>17</v>
      </c>
      <c r="AQ7" s="6">
        <v>24</v>
      </c>
      <c r="AR7" s="13">
        <f t="shared" si="18"/>
        <v>80</v>
      </c>
      <c r="AS7" s="13">
        <f t="shared" si="19"/>
        <v>5</v>
      </c>
      <c r="AT7" s="13">
        <f t="shared" si="20"/>
        <v>32</v>
      </c>
      <c r="AU7" s="15">
        <f t="shared" si="21"/>
        <v>3.5555555555555554</v>
      </c>
      <c r="AV7" s="13" t="str">
        <f t="shared" si="22"/>
        <v>A-</v>
      </c>
      <c r="AW7" s="13">
        <f t="shared" si="23"/>
        <v>697</v>
      </c>
    </row>
    <row r="8" spans="1:50" ht="15" x14ac:dyDescent="0.25">
      <c r="A8" s="5">
        <v>4</v>
      </c>
      <c r="B8" s="11" t="s">
        <v>59</v>
      </c>
      <c r="C8" s="6">
        <v>51</v>
      </c>
      <c r="D8" s="6">
        <v>21</v>
      </c>
      <c r="E8" s="6">
        <v>52</v>
      </c>
      <c r="F8" s="6">
        <v>13</v>
      </c>
      <c r="G8" s="13">
        <f t="shared" si="0"/>
        <v>137</v>
      </c>
      <c r="H8" s="13">
        <f t="shared" si="1"/>
        <v>3.5</v>
      </c>
      <c r="I8" s="6">
        <v>50</v>
      </c>
      <c r="J8" s="6">
        <v>55</v>
      </c>
      <c r="K8" s="13">
        <f t="shared" si="2"/>
        <v>105</v>
      </c>
      <c r="L8" s="14">
        <f t="shared" si="3"/>
        <v>3</v>
      </c>
      <c r="M8" s="6">
        <v>36</v>
      </c>
      <c r="N8" s="6">
        <v>18</v>
      </c>
      <c r="O8" s="13">
        <f t="shared" si="4"/>
        <v>54</v>
      </c>
      <c r="P8" s="14">
        <f t="shared" si="5"/>
        <v>3</v>
      </c>
      <c r="Q8" s="6">
        <v>48</v>
      </c>
      <c r="R8" s="6">
        <v>19</v>
      </c>
      <c r="S8" s="13">
        <f t="shared" si="6"/>
        <v>67</v>
      </c>
      <c r="T8" s="14">
        <f t="shared" si="7"/>
        <v>3.5</v>
      </c>
      <c r="U8" s="6">
        <v>15</v>
      </c>
      <c r="V8" s="13">
        <v>25</v>
      </c>
      <c r="W8" s="13">
        <f t="shared" si="8"/>
        <v>40</v>
      </c>
      <c r="X8" s="14">
        <f t="shared" si="9"/>
        <v>5</v>
      </c>
      <c r="Y8" s="6">
        <v>32</v>
      </c>
      <c r="Z8" s="6">
        <v>11</v>
      </c>
      <c r="AA8" s="13">
        <f t="shared" si="10"/>
        <v>43</v>
      </c>
      <c r="AB8" s="14">
        <f t="shared" si="11"/>
        <v>2</v>
      </c>
      <c r="AC8" s="6">
        <v>52</v>
      </c>
      <c r="AD8" s="6">
        <v>12</v>
      </c>
      <c r="AE8" s="13">
        <f t="shared" si="12"/>
        <v>64</v>
      </c>
      <c r="AF8" s="14">
        <f t="shared" si="13"/>
        <v>3.5</v>
      </c>
      <c r="AG8" s="4">
        <v>54</v>
      </c>
      <c r="AH8" s="6">
        <v>15</v>
      </c>
      <c r="AI8" s="13">
        <f t="shared" si="14"/>
        <v>69</v>
      </c>
      <c r="AJ8" s="13">
        <f t="shared" si="15"/>
        <v>3.5</v>
      </c>
      <c r="AK8" s="6">
        <v>50</v>
      </c>
      <c r="AL8" s="6">
        <v>17</v>
      </c>
      <c r="AM8" s="13">
        <f t="shared" si="16"/>
        <v>67</v>
      </c>
      <c r="AN8" s="14">
        <f t="shared" si="17"/>
        <v>3.5</v>
      </c>
      <c r="AO8" s="6">
        <v>31</v>
      </c>
      <c r="AP8" s="6">
        <v>17</v>
      </c>
      <c r="AQ8" s="6">
        <v>24</v>
      </c>
      <c r="AR8" s="13">
        <f t="shared" si="18"/>
        <v>72</v>
      </c>
      <c r="AS8" s="13">
        <f t="shared" si="19"/>
        <v>4</v>
      </c>
      <c r="AT8" s="13">
        <f t="shared" si="20"/>
        <v>32.5</v>
      </c>
      <c r="AU8" s="15">
        <f t="shared" si="21"/>
        <v>3.6111111111111112</v>
      </c>
      <c r="AV8" s="13" t="str">
        <f t="shared" si="22"/>
        <v>A-</v>
      </c>
      <c r="AW8" s="13">
        <f>SUM(G8+K8+O8+S8+W8+AA8+AE8+AI8+AM8+AR8)</f>
        <v>718</v>
      </c>
    </row>
    <row r="9" spans="1:50" ht="15" x14ac:dyDescent="0.25">
      <c r="A9" s="5">
        <v>5</v>
      </c>
      <c r="B9" s="11" t="s">
        <v>60</v>
      </c>
      <c r="C9" s="6">
        <v>47</v>
      </c>
      <c r="D9" s="6">
        <v>20</v>
      </c>
      <c r="E9" s="6">
        <v>49</v>
      </c>
      <c r="F9" s="6">
        <v>7</v>
      </c>
      <c r="G9" s="13">
        <f t="shared" si="0"/>
        <v>123</v>
      </c>
      <c r="H9" s="13">
        <f t="shared" si="1"/>
        <v>3.5</v>
      </c>
      <c r="I9" s="6">
        <v>47</v>
      </c>
      <c r="J9" s="6">
        <v>57</v>
      </c>
      <c r="K9" s="13">
        <f t="shared" si="2"/>
        <v>104</v>
      </c>
      <c r="L9" s="14">
        <f t="shared" si="3"/>
        <v>3</v>
      </c>
      <c r="M9" s="6">
        <v>44</v>
      </c>
      <c r="N9" s="6">
        <v>15</v>
      </c>
      <c r="O9" s="13">
        <f t="shared" si="4"/>
        <v>59</v>
      </c>
      <c r="P9" s="14">
        <f t="shared" si="5"/>
        <v>3</v>
      </c>
      <c r="Q9" s="6">
        <v>61</v>
      </c>
      <c r="R9" s="6">
        <v>25</v>
      </c>
      <c r="S9" s="13">
        <f t="shared" si="6"/>
        <v>86</v>
      </c>
      <c r="T9" s="14">
        <f t="shared" si="7"/>
        <v>5</v>
      </c>
      <c r="U9" s="6">
        <v>13</v>
      </c>
      <c r="V9" s="13">
        <v>25</v>
      </c>
      <c r="W9" s="13">
        <f t="shared" si="8"/>
        <v>38</v>
      </c>
      <c r="X9" s="14">
        <f t="shared" si="9"/>
        <v>4</v>
      </c>
      <c r="Y9" s="6">
        <v>37</v>
      </c>
      <c r="Z9" s="6">
        <v>7</v>
      </c>
      <c r="AA9" s="13">
        <f t="shared" si="10"/>
        <v>44</v>
      </c>
      <c r="AB9" s="14">
        <f t="shared" si="11"/>
        <v>2</v>
      </c>
      <c r="AC9" s="6">
        <v>54</v>
      </c>
      <c r="AD9" s="6">
        <v>10</v>
      </c>
      <c r="AE9" s="13">
        <f t="shared" si="12"/>
        <v>64</v>
      </c>
      <c r="AF9" s="14">
        <f t="shared" si="13"/>
        <v>3.5</v>
      </c>
      <c r="AG9" s="6">
        <v>51</v>
      </c>
      <c r="AH9" s="6">
        <v>15</v>
      </c>
      <c r="AI9" s="13">
        <f t="shared" si="14"/>
        <v>66</v>
      </c>
      <c r="AJ9" s="13">
        <f t="shared" si="15"/>
        <v>3.5</v>
      </c>
      <c r="AK9" s="6">
        <v>47</v>
      </c>
      <c r="AL9" s="6">
        <v>18</v>
      </c>
      <c r="AM9" s="13">
        <f t="shared" si="16"/>
        <v>65</v>
      </c>
      <c r="AN9" s="14">
        <f t="shared" si="17"/>
        <v>3.5</v>
      </c>
      <c r="AO9" s="6">
        <v>22</v>
      </c>
      <c r="AP9" s="6">
        <v>16</v>
      </c>
      <c r="AQ9" s="6">
        <v>24</v>
      </c>
      <c r="AR9" s="13">
        <f t="shared" si="18"/>
        <v>62</v>
      </c>
      <c r="AS9" s="13">
        <f t="shared" si="19"/>
        <v>3.5</v>
      </c>
      <c r="AT9" s="13">
        <f t="shared" si="20"/>
        <v>32.5</v>
      </c>
      <c r="AU9" s="15">
        <f t="shared" si="21"/>
        <v>3.6111111111111112</v>
      </c>
      <c r="AV9" s="13" t="str">
        <f t="shared" si="22"/>
        <v>A-</v>
      </c>
      <c r="AW9" s="13">
        <f t="shared" si="23"/>
        <v>711</v>
      </c>
    </row>
    <row r="10" spans="1:50" ht="15" x14ac:dyDescent="0.25">
      <c r="A10" s="5">
        <v>6</v>
      </c>
      <c r="B10" s="11" t="s">
        <v>61</v>
      </c>
      <c r="C10" s="6">
        <v>46</v>
      </c>
      <c r="D10" s="6">
        <v>20</v>
      </c>
      <c r="E10" s="6">
        <v>36</v>
      </c>
      <c r="F10" s="6">
        <v>10</v>
      </c>
      <c r="G10" s="13">
        <f t="shared" si="0"/>
        <v>112</v>
      </c>
      <c r="H10" s="13">
        <f t="shared" si="1"/>
        <v>3</v>
      </c>
      <c r="I10" s="6">
        <v>38</v>
      </c>
      <c r="J10" s="6">
        <v>46</v>
      </c>
      <c r="K10" s="13">
        <f t="shared" si="2"/>
        <v>84</v>
      </c>
      <c r="L10" s="14">
        <f t="shared" si="3"/>
        <v>2</v>
      </c>
      <c r="M10" s="6">
        <v>38</v>
      </c>
      <c r="N10" s="6">
        <v>18</v>
      </c>
      <c r="O10" s="13">
        <f t="shared" si="4"/>
        <v>56</v>
      </c>
      <c r="P10" s="14">
        <f t="shared" si="5"/>
        <v>3</v>
      </c>
      <c r="Q10" s="6">
        <v>49</v>
      </c>
      <c r="R10" s="6">
        <v>16</v>
      </c>
      <c r="S10" s="13">
        <f t="shared" si="6"/>
        <v>65</v>
      </c>
      <c r="T10" s="14">
        <f t="shared" si="7"/>
        <v>3.5</v>
      </c>
      <c r="U10" s="6">
        <v>10</v>
      </c>
      <c r="V10" s="13">
        <v>25</v>
      </c>
      <c r="W10" s="13">
        <f t="shared" si="8"/>
        <v>35</v>
      </c>
      <c r="X10" s="14">
        <f t="shared" si="9"/>
        <v>4</v>
      </c>
      <c r="Y10" s="6">
        <v>32</v>
      </c>
      <c r="Z10" s="6">
        <v>12</v>
      </c>
      <c r="AA10" s="13">
        <f t="shared" si="10"/>
        <v>44</v>
      </c>
      <c r="AB10" s="14">
        <f t="shared" si="11"/>
        <v>2</v>
      </c>
      <c r="AC10" s="6">
        <v>51</v>
      </c>
      <c r="AD10" s="6">
        <v>13</v>
      </c>
      <c r="AE10" s="13">
        <f t="shared" si="12"/>
        <v>64</v>
      </c>
      <c r="AF10" s="14">
        <f t="shared" si="13"/>
        <v>3.5</v>
      </c>
      <c r="AG10" s="6">
        <v>53</v>
      </c>
      <c r="AH10" s="6">
        <v>10</v>
      </c>
      <c r="AI10" s="13">
        <f t="shared" si="14"/>
        <v>63</v>
      </c>
      <c r="AJ10" s="13">
        <f t="shared" si="15"/>
        <v>3.5</v>
      </c>
      <c r="AK10" s="6">
        <v>48</v>
      </c>
      <c r="AL10" s="6">
        <v>15</v>
      </c>
      <c r="AM10" s="13">
        <f t="shared" si="16"/>
        <v>63</v>
      </c>
      <c r="AN10" s="14">
        <f t="shared" si="17"/>
        <v>3.5</v>
      </c>
      <c r="AO10" s="6">
        <v>32</v>
      </c>
      <c r="AP10" s="6">
        <v>18</v>
      </c>
      <c r="AQ10" s="6">
        <v>23</v>
      </c>
      <c r="AR10" s="13">
        <f t="shared" si="18"/>
        <v>73</v>
      </c>
      <c r="AS10" s="13">
        <f t="shared" si="19"/>
        <v>4</v>
      </c>
      <c r="AT10" s="13">
        <f t="shared" si="20"/>
        <v>30</v>
      </c>
      <c r="AU10" s="15">
        <f t="shared" si="21"/>
        <v>3.3333333333333335</v>
      </c>
      <c r="AV10" s="13" t="str">
        <f t="shared" si="22"/>
        <v>B</v>
      </c>
      <c r="AW10" s="13">
        <f t="shared" si="23"/>
        <v>659</v>
      </c>
      <c r="AX10" s="2"/>
    </row>
    <row r="11" spans="1:50" ht="15" x14ac:dyDescent="0.25">
      <c r="A11" s="5">
        <v>7</v>
      </c>
      <c r="B11" s="11" t="s">
        <v>62</v>
      </c>
      <c r="C11" s="6">
        <v>24</v>
      </c>
      <c r="D11" s="6">
        <v>14</v>
      </c>
      <c r="E11" s="6">
        <v>42</v>
      </c>
      <c r="F11" s="6">
        <v>10</v>
      </c>
      <c r="G11" s="13">
        <f t="shared" si="0"/>
        <v>90</v>
      </c>
      <c r="H11" s="13">
        <f t="shared" si="1"/>
        <v>2</v>
      </c>
      <c r="I11" s="6">
        <v>42</v>
      </c>
      <c r="J11" s="6">
        <v>50</v>
      </c>
      <c r="K11" s="13">
        <f t="shared" si="2"/>
        <v>92</v>
      </c>
      <c r="L11" s="14">
        <f t="shared" si="3"/>
        <v>2</v>
      </c>
      <c r="M11" s="6">
        <v>53</v>
      </c>
      <c r="N11" s="6">
        <v>20</v>
      </c>
      <c r="O11" s="13">
        <f t="shared" si="4"/>
        <v>73</v>
      </c>
      <c r="P11" s="14">
        <f t="shared" si="5"/>
        <v>4</v>
      </c>
      <c r="Q11" s="6">
        <v>49</v>
      </c>
      <c r="R11" s="6">
        <v>10</v>
      </c>
      <c r="S11" s="13">
        <f t="shared" si="6"/>
        <v>59</v>
      </c>
      <c r="T11" s="14">
        <f t="shared" si="7"/>
        <v>3</v>
      </c>
      <c r="U11" s="6">
        <v>14</v>
      </c>
      <c r="V11" s="13">
        <v>25</v>
      </c>
      <c r="W11" s="13">
        <f t="shared" si="8"/>
        <v>39</v>
      </c>
      <c r="X11" s="14">
        <f t="shared" si="9"/>
        <v>4</v>
      </c>
      <c r="Y11" s="6">
        <v>27</v>
      </c>
      <c r="Z11" s="6">
        <v>12</v>
      </c>
      <c r="AA11" s="13">
        <f t="shared" si="10"/>
        <v>39</v>
      </c>
      <c r="AB11" s="14">
        <f t="shared" si="11"/>
        <v>1</v>
      </c>
      <c r="AC11" s="6">
        <v>27</v>
      </c>
      <c r="AD11" s="6">
        <v>13</v>
      </c>
      <c r="AE11" s="13">
        <f t="shared" si="12"/>
        <v>40</v>
      </c>
      <c r="AF11" s="14">
        <f t="shared" si="13"/>
        <v>2</v>
      </c>
      <c r="AG11" s="6">
        <v>49</v>
      </c>
      <c r="AH11" s="6">
        <v>13</v>
      </c>
      <c r="AI11" s="13">
        <f t="shared" si="14"/>
        <v>62</v>
      </c>
      <c r="AJ11" s="13">
        <f t="shared" si="15"/>
        <v>3.5</v>
      </c>
      <c r="AK11" s="6">
        <v>48</v>
      </c>
      <c r="AL11" s="6">
        <v>17</v>
      </c>
      <c r="AM11" s="13">
        <f t="shared" si="16"/>
        <v>65</v>
      </c>
      <c r="AN11" s="14">
        <f t="shared" si="17"/>
        <v>3.5</v>
      </c>
      <c r="AO11" s="6">
        <v>37</v>
      </c>
      <c r="AP11" s="6">
        <v>14</v>
      </c>
      <c r="AQ11" s="6">
        <v>24</v>
      </c>
      <c r="AR11" s="13">
        <f t="shared" si="18"/>
        <v>75</v>
      </c>
      <c r="AS11" s="13">
        <f t="shared" si="19"/>
        <v>4</v>
      </c>
      <c r="AT11" s="13">
        <f t="shared" si="20"/>
        <v>27</v>
      </c>
      <c r="AU11" s="15">
        <f t="shared" si="21"/>
        <v>3</v>
      </c>
      <c r="AV11" s="13" t="str">
        <f t="shared" si="22"/>
        <v>B</v>
      </c>
      <c r="AW11" s="13">
        <f t="shared" si="23"/>
        <v>634</v>
      </c>
    </row>
    <row r="12" spans="1:50" ht="15" x14ac:dyDescent="0.25">
      <c r="A12" s="5">
        <v>8</v>
      </c>
      <c r="B12" s="11" t="s">
        <v>63</v>
      </c>
      <c r="C12" s="6">
        <v>48</v>
      </c>
      <c r="D12" s="6">
        <v>20</v>
      </c>
      <c r="E12" s="6">
        <v>48</v>
      </c>
      <c r="F12" s="6">
        <v>13</v>
      </c>
      <c r="G12" s="13">
        <f t="shared" si="0"/>
        <v>129</v>
      </c>
      <c r="H12" s="13">
        <f t="shared" si="1"/>
        <v>3.5</v>
      </c>
      <c r="I12" s="6">
        <v>33</v>
      </c>
      <c r="J12" s="6">
        <v>42</v>
      </c>
      <c r="K12" s="13">
        <f t="shared" si="2"/>
        <v>75</v>
      </c>
      <c r="L12" s="14">
        <f t="shared" si="3"/>
        <v>1</v>
      </c>
      <c r="M12" s="6">
        <v>48</v>
      </c>
      <c r="N12" s="6">
        <v>12</v>
      </c>
      <c r="O12" s="13">
        <f t="shared" si="4"/>
        <v>60</v>
      </c>
      <c r="P12" s="14">
        <f t="shared" si="5"/>
        <v>3.5</v>
      </c>
      <c r="Q12" s="6">
        <v>56</v>
      </c>
      <c r="R12" s="6">
        <v>19</v>
      </c>
      <c r="S12" s="13">
        <f t="shared" si="6"/>
        <v>75</v>
      </c>
      <c r="T12" s="14">
        <f t="shared" si="7"/>
        <v>4</v>
      </c>
      <c r="U12" s="6">
        <v>15</v>
      </c>
      <c r="V12" s="13">
        <v>25</v>
      </c>
      <c r="W12" s="13">
        <f t="shared" si="8"/>
        <v>40</v>
      </c>
      <c r="X12" s="14">
        <f t="shared" si="9"/>
        <v>5</v>
      </c>
      <c r="Y12" s="6">
        <v>29</v>
      </c>
      <c r="Z12" s="6">
        <v>14</v>
      </c>
      <c r="AA12" s="13">
        <f t="shared" si="10"/>
        <v>43</v>
      </c>
      <c r="AB12" s="14">
        <f t="shared" si="11"/>
        <v>2</v>
      </c>
      <c r="AC12" s="6">
        <v>46</v>
      </c>
      <c r="AD12" s="6">
        <v>14</v>
      </c>
      <c r="AE12" s="13">
        <f t="shared" si="12"/>
        <v>60</v>
      </c>
      <c r="AF12" s="14">
        <f t="shared" si="13"/>
        <v>3.5</v>
      </c>
      <c r="AG12" s="6">
        <v>54</v>
      </c>
      <c r="AH12" s="6">
        <v>18</v>
      </c>
      <c r="AI12" s="13">
        <f t="shared" si="14"/>
        <v>72</v>
      </c>
      <c r="AJ12" s="13">
        <f t="shared" si="15"/>
        <v>4</v>
      </c>
      <c r="AK12" s="6">
        <v>61</v>
      </c>
      <c r="AL12" s="6">
        <v>19</v>
      </c>
      <c r="AM12" s="13">
        <f t="shared" si="16"/>
        <v>80</v>
      </c>
      <c r="AN12" s="14">
        <f t="shared" si="17"/>
        <v>5</v>
      </c>
      <c r="AO12" s="6">
        <v>28</v>
      </c>
      <c r="AP12" s="6">
        <v>12</v>
      </c>
      <c r="AQ12" s="6">
        <v>23</v>
      </c>
      <c r="AR12" s="13">
        <f t="shared" si="18"/>
        <v>63</v>
      </c>
      <c r="AS12" s="13">
        <f t="shared" si="19"/>
        <v>3.5</v>
      </c>
      <c r="AT12" s="13">
        <f t="shared" si="20"/>
        <v>33</v>
      </c>
      <c r="AU12" s="15">
        <f t="shared" si="21"/>
        <v>3.6666666666666665</v>
      </c>
      <c r="AV12" s="13" t="str">
        <f t="shared" si="22"/>
        <v>A-</v>
      </c>
      <c r="AW12" s="13">
        <f t="shared" si="23"/>
        <v>697</v>
      </c>
    </row>
    <row r="13" spans="1:50" ht="15" x14ac:dyDescent="0.25">
      <c r="A13" s="5">
        <v>9</v>
      </c>
      <c r="B13" s="11" t="s">
        <v>64</v>
      </c>
      <c r="C13" s="6">
        <v>45</v>
      </c>
      <c r="D13" s="6">
        <v>20</v>
      </c>
      <c r="E13" s="6">
        <v>46</v>
      </c>
      <c r="F13" s="6">
        <v>14</v>
      </c>
      <c r="G13" s="13">
        <f t="shared" si="0"/>
        <v>125</v>
      </c>
      <c r="H13" s="13">
        <f t="shared" si="1"/>
        <v>3.5</v>
      </c>
      <c r="I13" s="6">
        <v>40</v>
      </c>
      <c r="J13" s="13">
        <v>45</v>
      </c>
      <c r="K13" s="13">
        <f t="shared" si="2"/>
        <v>85</v>
      </c>
      <c r="L13" s="14">
        <f t="shared" si="3"/>
        <v>2</v>
      </c>
      <c r="M13" s="6">
        <v>41</v>
      </c>
      <c r="N13" s="6">
        <v>17</v>
      </c>
      <c r="O13" s="13">
        <f t="shared" si="4"/>
        <v>58</v>
      </c>
      <c r="P13" s="14">
        <f t="shared" si="5"/>
        <v>3</v>
      </c>
      <c r="Q13" s="6">
        <v>56</v>
      </c>
      <c r="R13" s="6">
        <v>13</v>
      </c>
      <c r="S13" s="13">
        <f t="shared" si="6"/>
        <v>69</v>
      </c>
      <c r="T13" s="14">
        <f t="shared" si="7"/>
        <v>3.5</v>
      </c>
      <c r="U13" s="6">
        <v>11</v>
      </c>
      <c r="V13" s="13">
        <v>25</v>
      </c>
      <c r="W13" s="13">
        <f t="shared" si="8"/>
        <v>36</v>
      </c>
      <c r="X13" s="14">
        <f t="shared" si="9"/>
        <v>4</v>
      </c>
      <c r="Y13" s="6">
        <v>41</v>
      </c>
      <c r="Z13" s="6">
        <v>8</v>
      </c>
      <c r="AA13" s="13">
        <f t="shared" si="10"/>
        <v>49</v>
      </c>
      <c r="AB13" s="14">
        <f t="shared" si="11"/>
        <v>2</v>
      </c>
      <c r="AC13" s="6">
        <v>57</v>
      </c>
      <c r="AD13" s="6">
        <v>17</v>
      </c>
      <c r="AE13" s="13">
        <f t="shared" si="12"/>
        <v>74</v>
      </c>
      <c r="AF13" s="14">
        <f t="shared" si="13"/>
        <v>4</v>
      </c>
      <c r="AG13" s="6">
        <v>54</v>
      </c>
      <c r="AH13" s="6">
        <v>16</v>
      </c>
      <c r="AI13" s="13">
        <f t="shared" si="14"/>
        <v>70</v>
      </c>
      <c r="AJ13" s="13">
        <f t="shared" si="15"/>
        <v>4</v>
      </c>
      <c r="AK13" s="6">
        <v>58</v>
      </c>
      <c r="AL13" s="6">
        <v>19</v>
      </c>
      <c r="AM13" s="13">
        <f t="shared" si="16"/>
        <v>77</v>
      </c>
      <c r="AN13" s="14">
        <f t="shared" si="17"/>
        <v>4</v>
      </c>
      <c r="AO13" s="6">
        <v>31</v>
      </c>
      <c r="AP13" s="6">
        <v>13</v>
      </c>
      <c r="AQ13" s="6">
        <v>23</v>
      </c>
      <c r="AR13" s="13">
        <f t="shared" si="18"/>
        <v>67</v>
      </c>
      <c r="AS13" s="13">
        <f t="shared" si="19"/>
        <v>3.5</v>
      </c>
      <c r="AT13" s="13">
        <f t="shared" si="20"/>
        <v>31.5</v>
      </c>
      <c r="AU13" s="15">
        <f t="shared" si="21"/>
        <v>3.5</v>
      </c>
      <c r="AV13" s="13" t="str">
        <f t="shared" si="22"/>
        <v>A-</v>
      </c>
      <c r="AW13" s="13">
        <f t="shared" si="23"/>
        <v>710</v>
      </c>
    </row>
    <row r="14" spans="1:50" ht="15" x14ac:dyDescent="0.25">
      <c r="A14" s="5">
        <v>10</v>
      </c>
      <c r="B14" s="11" t="s">
        <v>65</v>
      </c>
      <c r="C14" s="6">
        <v>58</v>
      </c>
      <c r="D14" s="6">
        <v>20</v>
      </c>
      <c r="E14" s="6">
        <v>41</v>
      </c>
      <c r="F14" s="6">
        <v>17</v>
      </c>
      <c r="G14" s="13">
        <f t="shared" si="0"/>
        <v>136</v>
      </c>
      <c r="H14" s="13">
        <f t="shared" si="1"/>
        <v>3.5</v>
      </c>
      <c r="I14" s="6">
        <v>34</v>
      </c>
      <c r="J14" s="6">
        <v>47</v>
      </c>
      <c r="K14" s="13">
        <f t="shared" si="2"/>
        <v>81</v>
      </c>
      <c r="L14" s="14">
        <f t="shared" si="3"/>
        <v>2</v>
      </c>
      <c r="M14" s="6">
        <v>45</v>
      </c>
      <c r="N14" s="6">
        <v>10</v>
      </c>
      <c r="O14" s="13">
        <f t="shared" si="4"/>
        <v>55</v>
      </c>
      <c r="P14" s="14">
        <f t="shared" si="5"/>
        <v>3</v>
      </c>
      <c r="Q14" s="6">
        <v>56</v>
      </c>
      <c r="R14" s="6">
        <v>14</v>
      </c>
      <c r="S14" s="13">
        <f t="shared" si="6"/>
        <v>70</v>
      </c>
      <c r="T14" s="14">
        <f t="shared" si="7"/>
        <v>4</v>
      </c>
      <c r="U14" s="6">
        <v>15</v>
      </c>
      <c r="V14" s="13">
        <v>25</v>
      </c>
      <c r="W14" s="13">
        <f t="shared" si="8"/>
        <v>40</v>
      </c>
      <c r="X14" s="14">
        <f t="shared" si="9"/>
        <v>5</v>
      </c>
      <c r="Y14" s="6">
        <v>34</v>
      </c>
      <c r="Z14" s="6">
        <v>11</v>
      </c>
      <c r="AA14" s="13">
        <f t="shared" si="10"/>
        <v>45</v>
      </c>
      <c r="AB14" s="14">
        <f t="shared" si="11"/>
        <v>2</v>
      </c>
      <c r="AC14" s="6">
        <v>50</v>
      </c>
      <c r="AD14" s="6">
        <v>10</v>
      </c>
      <c r="AE14" s="13">
        <f t="shared" si="12"/>
        <v>60</v>
      </c>
      <c r="AF14" s="14">
        <f t="shared" si="13"/>
        <v>3.5</v>
      </c>
      <c r="AG14" s="6">
        <v>50</v>
      </c>
      <c r="AH14" s="6">
        <v>16</v>
      </c>
      <c r="AI14" s="13">
        <f t="shared" si="14"/>
        <v>66</v>
      </c>
      <c r="AJ14" s="13">
        <f t="shared" si="15"/>
        <v>3.5</v>
      </c>
      <c r="AK14" s="6">
        <v>58</v>
      </c>
      <c r="AL14" s="6">
        <v>17</v>
      </c>
      <c r="AM14" s="13">
        <f t="shared" si="16"/>
        <v>75</v>
      </c>
      <c r="AN14" s="14">
        <f t="shared" si="17"/>
        <v>4</v>
      </c>
      <c r="AO14" s="6">
        <v>40</v>
      </c>
      <c r="AP14" s="6">
        <v>16</v>
      </c>
      <c r="AQ14" s="6">
        <v>24</v>
      </c>
      <c r="AR14" s="13">
        <f t="shared" si="18"/>
        <v>80</v>
      </c>
      <c r="AS14" s="13">
        <f t="shared" si="19"/>
        <v>5</v>
      </c>
      <c r="AT14" s="13">
        <f t="shared" si="20"/>
        <v>33.5</v>
      </c>
      <c r="AU14" s="15">
        <f t="shared" si="21"/>
        <v>3.7222222222222223</v>
      </c>
      <c r="AV14" s="13" t="str">
        <f t="shared" si="22"/>
        <v>A-</v>
      </c>
      <c r="AW14" s="13">
        <f t="shared" si="23"/>
        <v>708</v>
      </c>
    </row>
    <row r="15" spans="1:50" ht="15" x14ac:dyDescent="0.25">
      <c r="A15" s="5">
        <v>11</v>
      </c>
      <c r="B15" s="12" t="s">
        <v>66</v>
      </c>
      <c r="C15" s="6">
        <v>40</v>
      </c>
      <c r="D15" s="6">
        <v>21</v>
      </c>
      <c r="E15" s="6">
        <v>45</v>
      </c>
      <c r="F15" s="6">
        <v>13</v>
      </c>
      <c r="G15" s="13">
        <f t="shared" si="0"/>
        <v>119</v>
      </c>
      <c r="H15" s="13">
        <f t="shared" si="1"/>
        <v>3</v>
      </c>
      <c r="I15" s="6">
        <v>38</v>
      </c>
      <c r="J15" s="6">
        <v>46</v>
      </c>
      <c r="K15" s="13">
        <f t="shared" si="2"/>
        <v>84</v>
      </c>
      <c r="L15" s="14">
        <f t="shared" si="3"/>
        <v>2</v>
      </c>
      <c r="M15" s="6">
        <v>32</v>
      </c>
      <c r="N15" s="6">
        <v>18</v>
      </c>
      <c r="O15" s="13">
        <f t="shared" si="4"/>
        <v>50</v>
      </c>
      <c r="P15" s="14">
        <f t="shared" si="5"/>
        <v>3</v>
      </c>
      <c r="Q15" s="6">
        <v>53</v>
      </c>
      <c r="R15" s="6">
        <v>22</v>
      </c>
      <c r="S15" s="13">
        <f t="shared" si="6"/>
        <v>75</v>
      </c>
      <c r="T15" s="14">
        <f t="shared" si="7"/>
        <v>4</v>
      </c>
      <c r="U15" s="6">
        <v>16</v>
      </c>
      <c r="V15" s="13">
        <v>25</v>
      </c>
      <c r="W15" s="13">
        <f t="shared" si="8"/>
        <v>41</v>
      </c>
      <c r="X15" s="14">
        <f t="shared" si="9"/>
        <v>5</v>
      </c>
      <c r="Y15" s="6">
        <v>28</v>
      </c>
      <c r="Z15" s="6">
        <v>13</v>
      </c>
      <c r="AA15" s="13">
        <f t="shared" si="10"/>
        <v>41</v>
      </c>
      <c r="AB15" s="14">
        <f t="shared" si="11"/>
        <v>2</v>
      </c>
      <c r="AC15" s="6">
        <v>43</v>
      </c>
      <c r="AD15" s="6">
        <v>15</v>
      </c>
      <c r="AE15" s="13">
        <f t="shared" si="12"/>
        <v>58</v>
      </c>
      <c r="AF15" s="14">
        <f t="shared" si="13"/>
        <v>3</v>
      </c>
      <c r="AG15" s="6">
        <v>48</v>
      </c>
      <c r="AH15" s="6">
        <v>16</v>
      </c>
      <c r="AI15" s="13">
        <f t="shared" si="14"/>
        <v>64</v>
      </c>
      <c r="AJ15" s="13">
        <f t="shared" si="15"/>
        <v>3.5</v>
      </c>
      <c r="AK15" s="6">
        <v>48</v>
      </c>
      <c r="AL15" s="6">
        <v>18</v>
      </c>
      <c r="AM15" s="13">
        <f t="shared" si="16"/>
        <v>66</v>
      </c>
      <c r="AN15" s="14">
        <f t="shared" si="17"/>
        <v>3.5</v>
      </c>
      <c r="AO15" s="6">
        <v>29</v>
      </c>
      <c r="AP15" s="6">
        <v>14</v>
      </c>
      <c r="AQ15" s="6">
        <v>24</v>
      </c>
      <c r="AR15" s="13">
        <f t="shared" si="18"/>
        <v>67</v>
      </c>
      <c r="AS15" s="13">
        <f t="shared" si="19"/>
        <v>3.5</v>
      </c>
      <c r="AT15" s="13">
        <f t="shared" si="20"/>
        <v>30.5</v>
      </c>
      <c r="AU15" s="15">
        <f t="shared" si="21"/>
        <v>3.3888888888888888</v>
      </c>
      <c r="AV15" s="13" t="str">
        <f t="shared" si="22"/>
        <v>B</v>
      </c>
      <c r="AW15" s="13">
        <f t="shared" si="23"/>
        <v>665</v>
      </c>
    </row>
    <row r="16" spans="1:50" ht="15" x14ac:dyDescent="0.25">
      <c r="A16" s="5">
        <v>12</v>
      </c>
      <c r="B16" s="11" t="s">
        <v>67</v>
      </c>
      <c r="C16" s="6">
        <v>38</v>
      </c>
      <c r="D16" s="6">
        <v>20</v>
      </c>
      <c r="E16" s="6">
        <v>48</v>
      </c>
      <c r="F16" s="6">
        <v>17</v>
      </c>
      <c r="G16" s="13">
        <f t="shared" si="0"/>
        <v>123</v>
      </c>
      <c r="H16" s="13">
        <f t="shared" si="1"/>
        <v>3.5</v>
      </c>
      <c r="I16" s="6">
        <v>44</v>
      </c>
      <c r="J16" s="6">
        <v>43</v>
      </c>
      <c r="K16" s="13">
        <f t="shared" si="2"/>
        <v>87</v>
      </c>
      <c r="L16" s="14">
        <f t="shared" si="3"/>
        <v>2</v>
      </c>
      <c r="M16" s="6">
        <v>34</v>
      </c>
      <c r="N16" s="6">
        <v>12</v>
      </c>
      <c r="O16" s="13">
        <f t="shared" si="4"/>
        <v>46</v>
      </c>
      <c r="P16" s="14">
        <f t="shared" si="5"/>
        <v>2</v>
      </c>
      <c r="Q16" s="6">
        <v>48</v>
      </c>
      <c r="R16" s="6">
        <v>17</v>
      </c>
      <c r="S16" s="13">
        <f t="shared" si="6"/>
        <v>65</v>
      </c>
      <c r="T16" s="14">
        <f t="shared" si="7"/>
        <v>3.5</v>
      </c>
      <c r="U16" s="6">
        <v>17</v>
      </c>
      <c r="V16" s="13">
        <v>25</v>
      </c>
      <c r="W16" s="13">
        <f t="shared" si="8"/>
        <v>42</v>
      </c>
      <c r="X16" s="14">
        <f t="shared" si="9"/>
        <v>5</v>
      </c>
      <c r="Y16" s="6">
        <v>28</v>
      </c>
      <c r="Z16" s="6">
        <v>12</v>
      </c>
      <c r="AA16" s="13">
        <f t="shared" si="10"/>
        <v>40</v>
      </c>
      <c r="AB16" s="14">
        <f t="shared" si="11"/>
        <v>2</v>
      </c>
      <c r="AC16" s="6">
        <v>42</v>
      </c>
      <c r="AD16" s="6">
        <v>16</v>
      </c>
      <c r="AE16" s="13">
        <f t="shared" si="12"/>
        <v>58</v>
      </c>
      <c r="AF16" s="14">
        <f t="shared" si="13"/>
        <v>3</v>
      </c>
      <c r="AG16" s="6">
        <v>46</v>
      </c>
      <c r="AH16" s="6">
        <v>11</v>
      </c>
      <c r="AI16" s="13">
        <f t="shared" si="14"/>
        <v>57</v>
      </c>
      <c r="AJ16" s="13">
        <f t="shared" si="15"/>
        <v>3</v>
      </c>
      <c r="AK16" s="6">
        <v>45</v>
      </c>
      <c r="AL16" s="6">
        <v>17</v>
      </c>
      <c r="AM16" s="13">
        <f t="shared" si="16"/>
        <v>62</v>
      </c>
      <c r="AN16" s="14">
        <f t="shared" si="17"/>
        <v>3.5</v>
      </c>
      <c r="AO16" s="6">
        <v>31</v>
      </c>
      <c r="AP16" s="6">
        <v>16</v>
      </c>
      <c r="AQ16" s="6">
        <v>23</v>
      </c>
      <c r="AR16" s="13">
        <f t="shared" si="18"/>
        <v>70</v>
      </c>
      <c r="AS16" s="13">
        <f t="shared" si="19"/>
        <v>4</v>
      </c>
      <c r="AT16" s="13">
        <f t="shared" si="20"/>
        <v>29.5</v>
      </c>
      <c r="AU16" s="15">
        <f t="shared" si="21"/>
        <v>3.2777777777777777</v>
      </c>
      <c r="AV16" s="13" t="str">
        <f t="shared" si="22"/>
        <v>B</v>
      </c>
      <c r="AW16" s="13">
        <f t="shared" si="23"/>
        <v>650</v>
      </c>
    </row>
    <row r="17" spans="1:49" ht="20.25" customHeight="1" x14ac:dyDescent="0.25">
      <c r="A17" s="5">
        <v>13</v>
      </c>
      <c r="B17" s="11" t="s">
        <v>68</v>
      </c>
      <c r="C17" s="6">
        <v>35</v>
      </c>
      <c r="D17" s="6">
        <v>15</v>
      </c>
      <c r="E17" s="6">
        <v>42</v>
      </c>
      <c r="F17" s="6">
        <v>7</v>
      </c>
      <c r="G17" s="13">
        <f t="shared" si="0"/>
        <v>99</v>
      </c>
      <c r="H17" s="13">
        <f t="shared" si="1"/>
        <v>2</v>
      </c>
      <c r="I17" s="6">
        <v>40</v>
      </c>
      <c r="J17" s="6">
        <v>41</v>
      </c>
      <c r="K17" s="13">
        <f t="shared" si="2"/>
        <v>81</v>
      </c>
      <c r="L17" s="14">
        <f t="shared" si="3"/>
        <v>2</v>
      </c>
      <c r="M17" s="6">
        <v>24</v>
      </c>
      <c r="N17" s="6">
        <v>12</v>
      </c>
      <c r="O17" s="13">
        <f t="shared" si="4"/>
        <v>36</v>
      </c>
      <c r="P17" s="14">
        <f t="shared" si="5"/>
        <v>1</v>
      </c>
      <c r="Q17" s="6">
        <v>45</v>
      </c>
      <c r="R17" s="6">
        <v>5</v>
      </c>
      <c r="S17" s="13">
        <f t="shared" si="6"/>
        <v>50</v>
      </c>
      <c r="T17" s="14">
        <f t="shared" si="7"/>
        <v>3</v>
      </c>
      <c r="U17" s="6">
        <v>8</v>
      </c>
      <c r="V17" s="13">
        <v>25</v>
      </c>
      <c r="W17" s="13">
        <f t="shared" si="8"/>
        <v>33</v>
      </c>
      <c r="X17" s="14">
        <f t="shared" si="9"/>
        <v>3.5</v>
      </c>
      <c r="Y17" s="6">
        <v>32</v>
      </c>
      <c r="Z17" s="6">
        <v>11</v>
      </c>
      <c r="AA17" s="13">
        <f t="shared" si="10"/>
        <v>43</v>
      </c>
      <c r="AB17" s="14">
        <f t="shared" si="11"/>
        <v>2</v>
      </c>
      <c r="AC17" s="6">
        <v>40</v>
      </c>
      <c r="AD17" s="6">
        <v>15</v>
      </c>
      <c r="AE17" s="13">
        <f t="shared" si="12"/>
        <v>55</v>
      </c>
      <c r="AF17" s="14">
        <f t="shared" si="13"/>
        <v>3</v>
      </c>
      <c r="AG17" s="6">
        <v>44</v>
      </c>
      <c r="AH17" s="6">
        <v>12</v>
      </c>
      <c r="AI17" s="13">
        <f t="shared" si="14"/>
        <v>56</v>
      </c>
      <c r="AJ17" s="13">
        <f t="shared" si="15"/>
        <v>3</v>
      </c>
      <c r="AK17" s="6">
        <v>46</v>
      </c>
      <c r="AL17" s="6">
        <v>15</v>
      </c>
      <c r="AM17" s="13">
        <f t="shared" si="16"/>
        <v>61</v>
      </c>
      <c r="AN17" s="14">
        <f t="shared" si="17"/>
        <v>3.5</v>
      </c>
      <c r="AO17" s="6">
        <v>29</v>
      </c>
      <c r="AP17" s="6">
        <v>10</v>
      </c>
      <c r="AQ17" s="6">
        <v>24</v>
      </c>
      <c r="AR17" s="13">
        <f t="shared" si="18"/>
        <v>63</v>
      </c>
      <c r="AS17" s="13">
        <f t="shared" si="19"/>
        <v>3.5</v>
      </c>
      <c r="AT17" s="13">
        <f t="shared" si="20"/>
        <v>24.5</v>
      </c>
      <c r="AU17" s="15">
        <f t="shared" si="21"/>
        <v>2.7222222222222223</v>
      </c>
      <c r="AV17" s="13" t="str">
        <f t="shared" si="22"/>
        <v>C</v>
      </c>
      <c r="AW17" s="13">
        <f t="shared" si="23"/>
        <v>577</v>
      </c>
    </row>
    <row r="18" spans="1:49" ht="15" x14ac:dyDescent="0.25">
      <c r="A18" s="5">
        <v>14</v>
      </c>
      <c r="B18" s="11" t="s">
        <v>69</v>
      </c>
      <c r="C18" s="6">
        <v>25</v>
      </c>
      <c r="D18" s="6">
        <v>10</v>
      </c>
      <c r="E18" s="6">
        <v>50</v>
      </c>
      <c r="F18" s="6">
        <v>7</v>
      </c>
      <c r="G18" s="13">
        <f t="shared" si="0"/>
        <v>92</v>
      </c>
      <c r="H18" s="13">
        <f t="shared" si="1"/>
        <v>2</v>
      </c>
      <c r="I18" s="6">
        <v>36</v>
      </c>
      <c r="J18" s="6">
        <v>48</v>
      </c>
      <c r="K18" s="13">
        <f t="shared" si="2"/>
        <v>84</v>
      </c>
      <c r="L18" s="14">
        <f t="shared" si="3"/>
        <v>2</v>
      </c>
      <c r="M18" s="6">
        <v>24</v>
      </c>
      <c r="N18" s="6">
        <v>12</v>
      </c>
      <c r="O18" s="13">
        <f t="shared" si="4"/>
        <v>36</v>
      </c>
      <c r="P18" s="14">
        <f t="shared" si="5"/>
        <v>1</v>
      </c>
      <c r="Q18" s="6">
        <v>46</v>
      </c>
      <c r="R18" s="6">
        <v>10</v>
      </c>
      <c r="S18" s="13">
        <f t="shared" si="6"/>
        <v>56</v>
      </c>
      <c r="T18" s="14">
        <f t="shared" si="7"/>
        <v>3</v>
      </c>
      <c r="U18" s="6">
        <v>7</v>
      </c>
      <c r="V18" s="13">
        <v>25</v>
      </c>
      <c r="W18" s="13">
        <f t="shared" si="8"/>
        <v>32</v>
      </c>
      <c r="X18" s="14">
        <f t="shared" si="9"/>
        <v>3.5</v>
      </c>
      <c r="Y18" s="6">
        <v>23</v>
      </c>
      <c r="Z18" s="6">
        <v>10</v>
      </c>
      <c r="AA18" s="13">
        <f t="shared" si="10"/>
        <v>33</v>
      </c>
      <c r="AB18" s="14">
        <f t="shared" si="11"/>
        <v>1</v>
      </c>
      <c r="AC18" s="6">
        <v>30</v>
      </c>
      <c r="AD18" s="6">
        <v>10</v>
      </c>
      <c r="AE18" s="13">
        <f t="shared" si="12"/>
        <v>40</v>
      </c>
      <c r="AF18" s="14">
        <f t="shared" si="13"/>
        <v>2</v>
      </c>
      <c r="AG18" s="6">
        <v>49</v>
      </c>
      <c r="AH18" s="6">
        <v>11</v>
      </c>
      <c r="AI18" s="13">
        <f>SUM(AG18:AH18)</f>
        <v>60</v>
      </c>
      <c r="AJ18" s="13">
        <f t="shared" si="15"/>
        <v>3.5</v>
      </c>
      <c r="AK18" s="6">
        <v>54</v>
      </c>
      <c r="AL18" s="6">
        <v>11</v>
      </c>
      <c r="AM18" s="13">
        <f t="shared" si="16"/>
        <v>65</v>
      </c>
      <c r="AN18" s="14">
        <f t="shared" si="17"/>
        <v>3.5</v>
      </c>
      <c r="AO18" s="6">
        <v>22</v>
      </c>
      <c r="AP18" s="6">
        <v>9</v>
      </c>
      <c r="AQ18" s="6">
        <v>23</v>
      </c>
      <c r="AR18" s="13">
        <f t="shared" si="18"/>
        <v>54</v>
      </c>
      <c r="AS18" s="13">
        <f t="shared" si="19"/>
        <v>3</v>
      </c>
      <c r="AT18" s="13">
        <f t="shared" si="20"/>
        <v>22.5</v>
      </c>
      <c r="AU18" s="15">
        <f t="shared" si="21"/>
        <v>2.5</v>
      </c>
      <c r="AV18" s="13" t="str">
        <f t="shared" si="22"/>
        <v>C</v>
      </c>
      <c r="AW18" s="13">
        <f t="shared" si="23"/>
        <v>552</v>
      </c>
    </row>
    <row r="19" spans="1:49" ht="15" x14ac:dyDescent="0.25">
      <c r="A19" s="5">
        <v>15</v>
      </c>
      <c r="B19" s="11" t="s">
        <v>70</v>
      </c>
      <c r="C19" s="6">
        <v>35</v>
      </c>
      <c r="D19" s="6">
        <v>20</v>
      </c>
      <c r="E19" s="6">
        <v>48</v>
      </c>
      <c r="F19" s="6">
        <v>11</v>
      </c>
      <c r="G19" s="13">
        <f t="shared" si="0"/>
        <v>114</v>
      </c>
      <c r="H19" s="13">
        <f t="shared" si="1"/>
        <v>3</v>
      </c>
      <c r="I19" s="6"/>
      <c r="J19" s="6">
        <v>46</v>
      </c>
      <c r="K19" s="13">
        <f t="shared" si="2"/>
        <v>46</v>
      </c>
      <c r="L19" s="14">
        <f t="shared" si="3"/>
        <v>0</v>
      </c>
      <c r="M19" s="6">
        <v>36</v>
      </c>
      <c r="N19" s="6">
        <v>16</v>
      </c>
      <c r="O19" s="13">
        <f t="shared" si="4"/>
        <v>52</v>
      </c>
      <c r="P19" s="14">
        <f t="shared" si="5"/>
        <v>3</v>
      </c>
      <c r="Q19" s="6">
        <v>52</v>
      </c>
      <c r="R19" s="6">
        <v>7</v>
      </c>
      <c r="S19" s="13">
        <f t="shared" si="6"/>
        <v>59</v>
      </c>
      <c r="T19" s="14">
        <f t="shared" si="7"/>
        <v>3</v>
      </c>
      <c r="U19" s="6">
        <v>10</v>
      </c>
      <c r="V19" s="13">
        <v>25</v>
      </c>
      <c r="W19" s="13">
        <f t="shared" si="8"/>
        <v>35</v>
      </c>
      <c r="X19" s="14">
        <f t="shared" si="9"/>
        <v>4</v>
      </c>
      <c r="Y19" s="6">
        <v>24</v>
      </c>
      <c r="Z19" s="6">
        <v>11</v>
      </c>
      <c r="AA19" s="13">
        <f t="shared" si="10"/>
        <v>35</v>
      </c>
      <c r="AB19" s="14">
        <f t="shared" si="11"/>
        <v>1</v>
      </c>
      <c r="AC19" s="6">
        <v>36</v>
      </c>
      <c r="AD19" s="6">
        <v>10</v>
      </c>
      <c r="AE19" s="13">
        <f t="shared" si="12"/>
        <v>46</v>
      </c>
      <c r="AF19" s="14">
        <f t="shared" si="13"/>
        <v>2</v>
      </c>
      <c r="AG19" s="6">
        <v>47</v>
      </c>
      <c r="AH19" s="6">
        <v>13</v>
      </c>
      <c r="AI19" s="13">
        <f t="shared" si="14"/>
        <v>60</v>
      </c>
      <c r="AJ19" s="13">
        <f t="shared" si="15"/>
        <v>3.5</v>
      </c>
      <c r="AK19" s="6">
        <v>60</v>
      </c>
      <c r="AL19" s="6">
        <v>11</v>
      </c>
      <c r="AM19" s="13">
        <f t="shared" si="16"/>
        <v>71</v>
      </c>
      <c r="AN19" s="14">
        <f t="shared" si="17"/>
        <v>4</v>
      </c>
      <c r="AO19" s="6">
        <v>18</v>
      </c>
      <c r="AP19" s="6">
        <v>12</v>
      </c>
      <c r="AQ19" s="6">
        <v>24</v>
      </c>
      <c r="AR19" s="13">
        <f t="shared" si="18"/>
        <v>54</v>
      </c>
      <c r="AS19" s="13">
        <f t="shared" si="19"/>
        <v>3</v>
      </c>
      <c r="AT19" s="13" t="str">
        <f t="shared" si="20"/>
        <v>F</v>
      </c>
      <c r="AU19" s="15" t="str">
        <f t="shared" si="21"/>
        <v>F</v>
      </c>
      <c r="AV19" s="13" t="str">
        <f t="shared" si="22"/>
        <v>FAIL</v>
      </c>
      <c r="AW19" s="13">
        <f t="shared" si="23"/>
        <v>572</v>
      </c>
    </row>
    <row r="20" spans="1:49" ht="15" x14ac:dyDescent="0.25">
      <c r="A20" s="5">
        <v>16</v>
      </c>
      <c r="B20" s="11" t="s">
        <v>71</v>
      </c>
      <c r="C20" s="6">
        <v>35</v>
      </c>
      <c r="D20" s="6">
        <v>18</v>
      </c>
      <c r="E20" s="6">
        <v>48</v>
      </c>
      <c r="F20" s="6">
        <v>10</v>
      </c>
      <c r="G20" s="13">
        <f t="shared" si="0"/>
        <v>111</v>
      </c>
      <c r="H20" s="13">
        <f t="shared" si="1"/>
        <v>3</v>
      </c>
      <c r="I20" s="6">
        <v>37</v>
      </c>
      <c r="J20" s="6">
        <v>38</v>
      </c>
      <c r="K20" s="13">
        <f t="shared" si="2"/>
        <v>75</v>
      </c>
      <c r="L20" s="14">
        <f t="shared" si="3"/>
        <v>1</v>
      </c>
      <c r="M20" s="6">
        <v>50</v>
      </c>
      <c r="N20" s="6">
        <v>14</v>
      </c>
      <c r="O20" s="13">
        <f t="shared" si="4"/>
        <v>64</v>
      </c>
      <c r="P20" s="14">
        <f t="shared" si="5"/>
        <v>3.5</v>
      </c>
      <c r="Q20" s="6">
        <v>48</v>
      </c>
      <c r="R20" s="6">
        <v>8</v>
      </c>
      <c r="S20" s="13">
        <f t="shared" si="6"/>
        <v>56</v>
      </c>
      <c r="T20" s="14">
        <f t="shared" si="7"/>
        <v>3</v>
      </c>
      <c r="U20" s="6">
        <v>10</v>
      </c>
      <c r="V20" s="13">
        <v>25</v>
      </c>
      <c r="W20" s="13">
        <f t="shared" si="8"/>
        <v>35</v>
      </c>
      <c r="X20" s="14">
        <f t="shared" si="9"/>
        <v>4</v>
      </c>
      <c r="Y20" s="6">
        <v>24</v>
      </c>
      <c r="Z20" s="6">
        <v>10</v>
      </c>
      <c r="AA20" s="13">
        <f t="shared" si="10"/>
        <v>34</v>
      </c>
      <c r="AB20" s="14">
        <f t="shared" si="11"/>
        <v>1</v>
      </c>
      <c r="AC20" s="6">
        <v>30</v>
      </c>
      <c r="AD20" s="6">
        <v>11</v>
      </c>
      <c r="AE20" s="13">
        <f t="shared" si="12"/>
        <v>41</v>
      </c>
      <c r="AF20" s="14">
        <f t="shared" si="13"/>
        <v>2</v>
      </c>
      <c r="AG20" s="6">
        <v>42</v>
      </c>
      <c r="AH20" s="6">
        <v>12</v>
      </c>
      <c r="AI20" s="13">
        <f t="shared" si="14"/>
        <v>54</v>
      </c>
      <c r="AJ20" s="13">
        <f t="shared" si="15"/>
        <v>3</v>
      </c>
      <c r="AK20" s="6">
        <v>55</v>
      </c>
      <c r="AL20" s="6">
        <v>10</v>
      </c>
      <c r="AM20" s="13">
        <f t="shared" si="16"/>
        <v>65</v>
      </c>
      <c r="AN20" s="14">
        <f t="shared" si="17"/>
        <v>3.5</v>
      </c>
      <c r="AO20" s="6">
        <v>23</v>
      </c>
      <c r="AP20" s="6">
        <v>13</v>
      </c>
      <c r="AQ20" s="6">
        <v>24</v>
      </c>
      <c r="AR20" s="13">
        <f t="shared" si="18"/>
        <v>60</v>
      </c>
      <c r="AS20" s="13">
        <f t="shared" si="19"/>
        <v>3.5</v>
      </c>
      <c r="AT20" s="13">
        <f t="shared" si="20"/>
        <v>25.5</v>
      </c>
      <c r="AU20" s="15">
        <f t="shared" si="21"/>
        <v>2.8333333333333335</v>
      </c>
      <c r="AV20" s="13" t="str">
        <f t="shared" si="22"/>
        <v>C</v>
      </c>
      <c r="AW20" s="13">
        <f t="shared" si="23"/>
        <v>595</v>
      </c>
    </row>
    <row r="21" spans="1:49" s="23" customFormat="1" ht="15" x14ac:dyDescent="0.25">
      <c r="A21" s="18">
        <v>17</v>
      </c>
      <c r="B21" s="19" t="s">
        <v>72</v>
      </c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0"/>
      <c r="N21" s="20"/>
      <c r="O21" s="20"/>
      <c r="P21" s="21"/>
      <c r="Q21" s="20"/>
      <c r="R21" s="20"/>
      <c r="S21" s="20"/>
      <c r="T21" s="21"/>
      <c r="U21" s="20"/>
      <c r="V21" s="20"/>
      <c r="W21" s="20"/>
      <c r="X21" s="21"/>
      <c r="Y21" s="6"/>
      <c r="Z21" s="20"/>
      <c r="AA21" s="20"/>
      <c r="AB21" s="21"/>
      <c r="AC21" s="20"/>
      <c r="AD21" s="20"/>
      <c r="AE21" s="20"/>
      <c r="AF21" s="21"/>
      <c r="AG21" s="20"/>
      <c r="AH21" s="20"/>
      <c r="AI21" s="20"/>
      <c r="AJ21" s="20"/>
      <c r="AK21" s="20"/>
      <c r="AL21" s="20"/>
      <c r="AM21" s="20"/>
      <c r="AN21" s="21"/>
      <c r="AO21" s="20"/>
      <c r="AP21" s="20"/>
      <c r="AQ21" s="20"/>
      <c r="AR21" s="20"/>
      <c r="AS21" s="20"/>
      <c r="AT21" s="13" t="str">
        <f t="shared" si="20"/>
        <v>F</v>
      </c>
      <c r="AU21" s="22" t="str">
        <f t="shared" si="21"/>
        <v>F</v>
      </c>
      <c r="AV21" s="20" t="str">
        <f t="shared" si="22"/>
        <v>FAIL</v>
      </c>
      <c r="AW21" s="20">
        <f t="shared" si="23"/>
        <v>0</v>
      </c>
    </row>
    <row r="22" spans="1:49" ht="15" x14ac:dyDescent="0.25">
      <c r="A22" s="5">
        <v>18</v>
      </c>
      <c r="B22" s="11" t="s">
        <v>73</v>
      </c>
      <c r="C22" s="6">
        <v>25</v>
      </c>
      <c r="D22" s="6">
        <v>11</v>
      </c>
      <c r="E22" s="6">
        <v>45</v>
      </c>
      <c r="F22" s="6">
        <v>10</v>
      </c>
      <c r="G22" s="13">
        <f t="shared" si="0"/>
        <v>91</v>
      </c>
      <c r="H22" s="13">
        <f t="shared" si="1"/>
        <v>2</v>
      </c>
      <c r="I22" s="6">
        <v>45</v>
      </c>
      <c r="J22" s="6">
        <v>35</v>
      </c>
      <c r="K22" s="13">
        <f t="shared" si="2"/>
        <v>80</v>
      </c>
      <c r="L22" s="14">
        <f t="shared" si="3"/>
        <v>2</v>
      </c>
      <c r="M22" s="6">
        <v>34</v>
      </c>
      <c r="N22" s="6">
        <v>15</v>
      </c>
      <c r="O22" s="13">
        <f t="shared" si="4"/>
        <v>49</v>
      </c>
      <c r="P22" s="14">
        <f t="shared" si="5"/>
        <v>2</v>
      </c>
      <c r="Q22" s="6">
        <v>41</v>
      </c>
      <c r="R22" s="6">
        <v>4</v>
      </c>
      <c r="S22" s="13">
        <f t="shared" si="6"/>
        <v>45</v>
      </c>
      <c r="T22" s="14">
        <f t="shared" si="7"/>
        <v>2</v>
      </c>
      <c r="U22" s="6">
        <v>12</v>
      </c>
      <c r="V22" s="13">
        <v>25</v>
      </c>
      <c r="W22" s="13">
        <f t="shared" si="8"/>
        <v>37</v>
      </c>
      <c r="X22" s="14">
        <f t="shared" si="9"/>
        <v>4</v>
      </c>
      <c r="Y22" s="20">
        <v>24</v>
      </c>
      <c r="Z22" s="6">
        <v>9</v>
      </c>
      <c r="AA22" s="13">
        <f>SUM(Y22:Z22)</f>
        <v>33</v>
      </c>
      <c r="AB22" s="14">
        <f t="shared" si="11"/>
        <v>1</v>
      </c>
      <c r="AC22" s="6">
        <v>23</v>
      </c>
      <c r="AD22" s="6">
        <v>10</v>
      </c>
      <c r="AE22" s="13">
        <f t="shared" si="12"/>
        <v>33</v>
      </c>
      <c r="AF22" s="14">
        <f t="shared" si="13"/>
        <v>1</v>
      </c>
      <c r="AG22" s="6">
        <v>44</v>
      </c>
      <c r="AH22" s="6">
        <v>12</v>
      </c>
      <c r="AI22" s="13">
        <f t="shared" si="14"/>
        <v>56</v>
      </c>
      <c r="AJ22" s="13">
        <f t="shared" si="15"/>
        <v>3</v>
      </c>
      <c r="AK22" s="6">
        <v>42</v>
      </c>
      <c r="AL22" s="6">
        <v>13</v>
      </c>
      <c r="AM22" s="13">
        <f t="shared" si="16"/>
        <v>55</v>
      </c>
      <c r="AN22" s="14">
        <f t="shared" si="17"/>
        <v>3</v>
      </c>
      <c r="AO22" s="6">
        <v>22</v>
      </c>
      <c r="AP22" s="6">
        <v>12</v>
      </c>
      <c r="AQ22" s="6">
        <v>24</v>
      </c>
      <c r="AR22" s="13">
        <f t="shared" si="18"/>
        <v>58</v>
      </c>
      <c r="AS22" s="13">
        <f t="shared" si="19"/>
        <v>3</v>
      </c>
      <c r="AT22" s="13">
        <f t="shared" si="20"/>
        <v>21</v>
      </c>
      <c r="AU22" s="15">
        <f t="shared" si="21"/>
        <v>2.3333333333333335</v>
      </c>
      <c r="AV22" s="13" t="str">
        <f t="shared" si="22"/>
        <v>C</v>
      </c>
      <c r="AW22" s="13">
        <f t="shared" si="23"/>
        <v>537</v>
      </c>
    </row>
    <row r="23" spans="1:49" ht="15" x14ac:dyDescent="0.25">
      <c r="A23" s="5">
        <v>19</v>
      </c>
      <c r="B23" s="11" t="s">
        <v>74</v>
      </c>
      <c r="C23" s="6">
        <v>35</v>
      </c>
      <c r="D23" s="6">
        <v>18</v>
      </c>
      <c r="E23" s="6">
        <v>45</v>
      </c>
      <c r="F23" s="6">
        <v>7</v>
      </c>
      <c r="G23" s="13">
        <f t="shared" si="0"/>
        <v>105</v>
      </c>
      <c r="H23" s="13">
        <f t="shared" si="1"/>
        <v>3</v>
      </c>
      <c r="I23" s="6">
        <v>33</v>
      </c>
      <c r="J23" s="6">
        <v>33</v>
      </c>
      <c r="K23" s="13">
        <f t="shared" si="2"/>
        <v>66</v>
      </c>
      <c r="L23" s="14">
        <f t="shared" si="3"/>
        <v>1</v>
      </c>
      <c r="M23" s="6">
        <v>37</v>
      </c>
      <c r="N23" s="6">
        <v>12</v>
      </c>
      <c r="O23" s="13">
        <f t="shared" si="4"/>
        <v>49</v>
      </c>
      <c r="P23" s="14">
        <f t="shared" si="5"/>
        <v>2</v>
      </c>
      <c r="Q23" s="6">
        <v>45</v>
      </c>
      <c r="R23" s="6">
        <v>13</v>
      </c>
      <c r="S23" s="13">
        <f t="shared" si="6"/>
        <v>58</v>
      </c>
      <c r="T23" s="14">
        <f t="shared" si="7"/>
        <v>3</v>
      </c>
      <c r="U23" s="6">
        <v>10</v>
      </c>
      <c r="V23" s="13">
        <v>25</v>
      </c>
      <c r="W23" s="13">
        <f t="shared" si="8"/>
        <v>35</v>
      </c>
      <c r="X23" s="14">
        <f t="shared" si="9"/>
        <v>4</v>
      </c>
      <c r="Y23" s="6">
        <v>27</v>
      </c>
      <c r="Z23" s="6">
        <v>7</v>
      </c>
      <c r="AA23" s="13">
        <f t="shared" si="10"/>
        <v>34</v>
      </c>
      <c r="AB23" s="14">
        <f t="shared" si="11"/>
        <v>1</v>
      </c>
      <c r="AC23" s="6">
        <v>27</v>
      </c>
      <c r="AD23" s="6">
        <v>15</v>
      </c>
      <c r="AE23" s="13">
        <f t="shared" si="12"/>
        <v>42</v>
      </c>
      <c r="AF23" s="14">
        <f t="shared" si="13"/>
        <v>2</v>
      </c>
      <c r="AG23" s="6">
        <v>49</v>
      </c>
      <c r="AH23" s="6">
        <v>11</v>
      </c>
      <c r="AI23" s="13">
        <f t="shared" si="14"/>
        <v>60</v>
      </c>
      <c r="AJ23" s="13">
        <f t="shared" si="15"/>
        <v>3.5</v>
      </c>
      <c r="AK23" s="6">
        <v>44</v>
      </c>
      <c r="AL23" s="6">
        <v>19</v>
      </c>
      <c r="AM23" s="13">
        <f t="shared" si="16"/>
        <v>63</v>
      </c>
      <c r="AN23" s="14">
        <f t="shared" si="17"/>
        <v>3.5</v>
      </c>
      <c r="AO23" s="6">
        <v>34</v>
      </c>
      <c r="AP23" s="6">
        <v>13</v>
      </c>
      <c r="AQ23" s="6">
        <v>23</v>
      </c>
      <c r="AR23" s="13">
        <f t="shared" si="18"/>
        <v>70</v>
      </c>
      <c r="AS23" s="13">
        <f t="shared" si="19"/>
        <v>4</v>
      </c>
      <c r="AT23" s="13">
        <f t="shared" si="20"/>
        <v>25</v>
      </c>
      <c r="AU23" s="15">
        <f t="shared" si="21"/>
        <v>2.7777777777777777</v>
      </c>
      <c r="AV23" s="13" t="str">
        <f t="shared" si="22"/>
        <v>C</v>
      </c>
      <c r="AW23" s="13">
        <f t="shared" si="23"/>
        <v>582</v>
      </c>
    </row>
    <row r="24" spans="1:49" s="23" customFormat="1" ht="15" x14ac:dyDescent="0.25">
      <c r="A24" s="18">
        <v>20</v>
      </c>
      <c r="B24" s="19" t="s">
        <v>75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0"/>
      <c r="N24" s="20"/>
      <c r="O24" s="20"/>
      <c r="P24" s="21"/>
      <c r="Q24" s="20"/>
      <c r="R24" s="20"/>
      <c r="S24" s="20"/>
      <c r="T24" s="21"/>
      <c r="U24" s="20"/>
      <c r="V24" s="20"/>
      <c r="W24" s="20"/>
      <c r="X24" s="21"/>
      <c r="Y24" s="20"/>
      <c r="Z24" s="20"/>
      <c r="AA24" s="20"/>
      <c r="AB24" s="21"/>
      <c r="AC24" s="20"/>
      <c r="AD24" s="20"/>
      <c r="AE24" s="20"/>
      <c r="AF24" s="21"/>
      <c r="AG24" s="20"/>
      <c r="AH24" s="20"/>
      <c r="AI24" s="20"/>
      <c r="AJ24" s="20"/>
      <c r="AK24" s="20"/>
      <c r="AL24" s="20"/>
      <c r="AM24" s="20"/>
      <c r="AN24" s="21"/>
      <c r="AO24" s="20"/>
      <c r="AP24" s="20"/>
      <c r="AQ24" s="20"/>
      <c r="AR24" s="20"/>
      <c r="AS24" s="20"/>
      <c r="AT24" s="13" t="str">
        <f t="shared" si="20"/>
        <v>F</v>
      </c>
      <c r="AU24" s="22" t="str">
        <f t="shared" si="21"/>
        <v>F</v>
      </c>
      <c r="AV24" s="20" t="str">
        <f t="shared" si="22"/>
        <v>FAIL</v>
      </c>
      <c r="AW24" s="20">
        <f t="shared" si="23"/>
        <v>0</v>
      </c>
    </row>
    <row r="25" spans="1:49" ht="15" x14ac:dyDescent="0.25">
      <c r="A25" s="5">
        <v>21</v>
      </c>
      <c r="B25" s="11" t="s">
        <v>76</v>
      </c>
      <c r="C25" s="6">
        <v>38</v>
      </c>
      <c r="D25" s="6">
        <v>10</v>
      </c>
      <c r="E25" s="6">
        <v>47</v>
      </c>
      <c r="F25" s="6">
        <v>9</v>
      </c>
      <c r="G25" s="13">
        <f t="shared" si="0"/>
        <v>104</v>
      </c>
      <c r="H25" s="13">
        <f t="shared" si="1"/>
        <v>3</v>
      </c>
      <c r="I25" s="6">
        <v>45</v>
      </c>
      <c r="J25" s="6">
        <v>50</v>
      </c>
      <c r="K25" s="13">
        <f t="shared" si="2"/>
        <v>95</v>
      </c>
      <c r="L25" s="14">
        <f t="shared" si="3"/>
        <v>2</v>
      </c>
      <c r="M25" s="6">
        <v>24</v>
      </c>
      <c r="N25" s="6">
        <v>12</v>
      </c>
      <c r="O25" s="13">
        <f t="shared" si="4"/>
        <v>36</v>
      </c>
      <c r="P25" s="14">
        <f t="shared" si="5"/>
        <v>1</v>
      </c>
      <c r="Q25" s="6">
        <v>56</v>
      </c>
      <c r="R25" s="6">
        <v>8</v>
      </c>
      <c r="S25" s="13">
        <f t="shared" si="6"/>
        <v>64</v>
      </c>
      <c r="T25" s="14">
        <f t="shared" si="7"/>
        <v>3.5</v>
      </c>
      <c r="U25" s="6">
        <v>9</v>
      </c>
      <c r="V25" s="13">
        <v>25</v>
      </c>
      <c r="W25" s="13">
        <f t="shared" si="8"/>
        <v>34</v>
      </c>
      <c r="X25" s="14">
        <f t="shared" si="9"/>
        <v>3.5</v>
      </c>
      <c r="Y25" s="6">
        <v>26</v>
      </c>
      <c r="Z25" s="6">
        <v>8</v>
      </c>
      <c r="AA25" s="13">
        <f t="shared" si="10"/>
        <v>34</v>
      </c>
      <c r="AB25" s="14">
        <f t="shared" si="11"/>
        <v>1</v>
      </c>
      <c r="AC25" s="6">
        <v>48</v>
      </c>
      <c r="AD25" s="6">
        <v>14</v>
      </c>
      <c r="AE25" s="13">
        <f t="shared" si="12"/>
        <v>62</v>
      </c>
      <c r="AF25" s="14">
        <f t="shared" si="13"/>
        <v>3.5</v>
      </c>
      <c r="AG25" s="6">
        <v>53</v>
      </c>
      <c r="AH25" s="6">
        <v>8</v>
      </c>
      <c r="AI25" s="13">
        <f t="shared" si="14"/>
        <v>61</v>
      </c>
      <c r="AJ25" s="13">
        <f t="shared" si="15"/>
        <v>3.5</v>
      </c>
      <c r="AK25" s="6">
        <v>58</v>
      </c>
      <c r="AL25" s="6">
        <v>10</v>
      </c>
      <c r="AM25" s="13">
        <f t="shared" si="16"/>
        <v>68</v>
      </c>
      <c r="AN25" s="14">
        <f t="shared" si="17"/>
        <v>3.5</v>
      </c>
      <c r="AO25" s="6">
        <v>20</v>
      </c>
      <c r="AP25" s="6">
        <v>12</v>
      </c>
      <c r="AQ25" s="6">
        <v>24</v>
      </c>
      <c r="AR25" s="13">
        <f t="shared" si="18"/>
        <v>56</v>
      </c>
      <c r="AS25" s="13">
        <f t="shared" si="19"/>
        <v>3</v>
      </c>
      <c r="AT25" s="13">
        <f t="shared" si="20"/>
        <v>25.5</v>
      </c>
      <c r="AU25" s="15">
        <f t="shared" si="21"/>
        <v>2.8333333333333335</v>
      </c>
      <c r="AV25" s="13" t="str">
        <f t="shared" si="22"/>
        <v>C</v>
      </c>
      <c r="AW25" s="13">
        <f t="shared" si="23"/>
        <v>614</v>
      </c>
    </row>
    <row r="26" spans="1:49" ht="15" x14ac:dyDescent="0.25">
      <c r="A26" s="5">
        <v>22</v>
      </c>
      <c r="B26" s="11" t="s">
        <v>77</v>
      </c>
      <c r="C26" s="6">
        <v>23</v>
      </c>
      <c r="D26" s="6">
        <v>10</v>
      </c>
      <c r="E26" s="6">
        <v>44</v>
      </c>
      <c r="F26" s="6">
        <v>12</v>
      </c>
      <c r="G26" s="13">
        <f t="shared" si="0"/>
        <v>89</v>
      </c>
      <c r="H26" s="13">
        <f t="shared" si="1"/>
        <v>2</v>
      </c>
      <c r="I26" s="6">
        <v>45</v>
      </c>
      <c r="J26" s="6">
        <v>50</v>
      </c>
      <c r="K26" s="13">
        <f t="shared" si="2"/>
        <v>95</v>
      </c>
      <c r="L26" s="14">
        <f t="shared" si="3"/>
        <v>2</v>
      </c>
      <c r="M26" s="6">
        <v>34</v>
      </c>
      <c r="N26" s="6">
        <v>14</v>
      </c>
      <c r="O26" s="13">
        <f t="shared" si="4"/>
        <v>48</v>
      </c>
      <c r="P26" s="14">
        <f t="shared" si="5"/>
        <v>2</v>
      </c>
      <c r="Q26" s="6">
        <v>44</v>
      </c>
      <c r="R26" s="6">
        <v>8</v>
      </c>
      <c r="S26" s="13">
        <f t="shared" si="6"/>
        <v>52</v>
      </c>
      <c r="T26" s="14">
        <f t="shared" si="7"/>
        <v>3</v>
      </c>
      <c r="U26" s="6">
        <v>10</v>
      </c>
      <c r="V26" s="13">
        <v>25</v>
      </c>
      <c r="W26" s="13">
        <f t="shared" si="8"/>
        <v>35</v>
      </c>
      <c r="X26" s="14">
        <f t="shared" si="9"/>
        <v>4</v>
      </c>
      <c r="Y26" s="6">
        <v>26</v>
      </c>
      <c r="Z26" s="6">
        <v>10</v>
      </c>
      <c r="AA26" s="13">
        <f t="shared" si="10"/>
        <v>36</v>
      </c>
      <c r="AB26" s="14">
        <f t="shared" si="11"/>
        <v>1</v>
      </c>
      <c r="AC26" s="6">
        <v>35</v>
      </c>
      <c r="AD26" s="6">
        <v>18</v>
      </c>
      <c r="AE26" s="13">
        <f t="shared" si="12"/>
        <v>53</v>
      </c>
      <c r="AF26" s="14">
        <f t="shared" si="13"/>
        <v>3</v>
      </c>
      <c r="AG26" s="6">
        <v>46</v>
      </c>
      <c r="AH26" s="6">
        <v>11</v>
      </c>
      <c r="AI26" s="13">
        <f t="shared" si="14"/>
        <v>57</v>
      </c>
      <c r="AJ26" s="13">
        <f t="shared" si="15"/>
        <v>3</v>
      </c>
      <c r="AK26" s="6">
        <v>55</v>
      </c>
      <c r="AL26" s="6">
        <v>12</v>
      </c>
      <c r="AM26" s="13">
        <f t="shared" si="16"/>
        <v>67</v>
      </c>
      <c r="AN26" s="14">
        <f t="shared" si="17"/>
        <v>3.5</v>
      </c>
      <c r="AO26" s="6">
        <v>20</v>
      </c>
      <c r="AP26" s="6">
        <v>12</v>
      </c>
      <c r="AQ26" s="6">
        <v>23</v>
      </c>
      <c r="AR26" s="13">
        <f t="shared" si="18"/>
        <v>55</v>
      </c>
      <c r="AS26" s="13">
        <f t="shared" si="19"/>
        <v>3</v>
      </c>
      <c r="AT26" s="13">
        <f t="shared" si="20"/>
        <v>24.5</v>
      </c>
      <c r="AU26" s="15">
        <f t="shared" si="21"/>
        <v>2.7222222222222223</v>
      </c>
      <c r="AV26" s="13" t="str">
        <f t="shared" si="22"/>
        <v>C</v>
      </c>
      <c r="AW26" s="13">
        <f t="shared" si="23"/>
        <v>587</v>
      </c>
    </row>
    <row r="27" spans="1:49" ht="15" x14ac:dyDescent="0.25">
      <c r="A27" s="5">
        <v>23</v>
      </c>
      <c r="B27" s="11" t="s">
        <v>78</v>
      </c>
      <c r="C27" s="6">
        <v>44</v>
      </c>
      <c r="D27" s="6">
        <v>22</v>
      </c>
      <c r="E27" s="6">
        <v>54</v>
      </c>
      <c r="F27" s="6">
        <v>13</v>
      </c>
      <c r="G27" s="13">
        <f t="shared" si="0"/>
        <v>133</v>
      </c>
      <c r="H27" s="13">
        <f t="shared" si="1"/>
        <v>3.5</v>
      </c>
      <c r="I27" s="6">
        <v>47</v>
      </c>
      <c r="J27" s="6">
        <v>58</v>
      </c>
      <c r="K27" s="13">
        <f t="shared" si="2"/>
        <v>105</v>
      </c>
      <c r="L27" s="14">
        <f t="shared" si="3"/>
        <v>3</v>
      </c>
      <c r="M27" s="6">
        <v>38</v>
      </c>
      <c r="N27" s="6">
        <v>14</v>
      </c>
      <c r="O27" s="13">
        <f t="shared" si="4"/>
        <v>52</v>
      </c>
      <c r="P27" s="14">
        <f t="shared" si="5"/>
        <v>3</v>
      </c>
      <c r="Q27" s="6">
        <v>48</v>
      </c>
      <c r="R27" s="6">
        <v>17</v>
      </c>
      <c r="S27" s="13">
        <f t="shared" si="6"/>
        <v>65</v>
      </c>
      <c r="T27" s="14">
        <f t="shared" si="7"/>
        <v>3.5</v>
      </c>
      <c r="U27" s="6">
        <v>11</v>
      </c>
      <c r="V27" s="13">
        <v>25</v>
      </c>
      <c r="W27" s="13">
        <f t="shared" si="8"/>
        <v>36</v>
      </c>
      <c r="X27" s="14">
        <f t="shared" si="9"/>
        <v>4</v>
      </c>
      <c r="Y27" s="6">
        <v>29</v>
      </c>
      <c r="Z27" s="6">
        <v>13</v>
      </c>
      <c r="AA27" s="13">
        <f t="shared" si="10"/>
        <v>42</v>
      </c>
      <c r="AB27" s="14">
        <f t="shared" si="11"/>
        <v>2</v>
      </c>
      <c r="AC27" s="6">
        <v>50</v>
      </c>
      <c r="AD27" s="6">
        <v>15</v>
      </c>
      <c r="AE27" s="13">
        <f t="shared" si="12"/>
        <v>65</v>
      </c>
      <c r="AF27" s="14">
        <f t="shared" si="13"/>
        <v>3.5</v>
      </c>
      <c r="AG27" s="6">
        <v>53</v>
      </c>
      <c r="AH27" s="6">
        <v>15</v>
      </c>
      <c r="AI27" s="13">
        <f t="shared" si="14"/>
        <v>68</v>
      </c>
      <c r="AJ27" s="13">
        <f t="shared" si="15"/>
        <v>3.5</v>
      </c>
      <c r="AK27" s="6">
        <v>53</v>
      </c>
      <c r="AL27" s="6">
        <v>17</v>
      </c>
      <c r="AM27" s="13">
        <f t="shared" si="16"/>
        <v>70</v>
      </c>
      <c r="AN27" s="14">
        <f t="shared" si="17"/>
        <v>4</v>
      </c>
      <c r="AO27" s="6">
        <v>35</v>
      </c>
      <c r="AP27" s="6">
        <v>16</v>
      </c>
      <c r="AQ27" s="6">
        <v>23</v>
      </c>
      <c r="AR27" s="13">
        <f t="shared" si="18"/>
        <v>74</v>
      </c>
      <c r="AS27" s="13">
        <f t="shared" si="19"/>
        <v>4</v>
      </c>
      <c r="AT27" s="13">
        <f t="shared" si="20"/>
        <v>32</v>
      </c>
      <c r="AU27" s="15">
        <f t="shared" si="21"/>
        <v>3.5555555555555554</v>
      </c>
      <c r="AV27" s="13" t="str">
        <f t="shared" si="22"/>
        <v>A-</v>
      </c>
      <c r="AW27" s="13">
        <f t="shared" si="23"/>
        <v>710</v>
      </c>
    </row>
    <row r="28" spans="1:49" ht="15" x14ac:dyDescent="0.25">
      <c r="A28" s="5">
        <v>24</v>
      </c>
      <c r="B28" s="11" t="s">
        <v>79</v>
      </c>
      <c r="C28" s="6">
        <v>50</v>
      </c>
      <c r="D28" s="6">
        <v>20</v>
      </c>
      <c r="E28" s="6">
        <v>52</v>
      </c>
      <c r="F28" s="6">
        <v>15</v>
      </c>
      <c r="G28" s="13">
        <f t="shared" si="0"/>
        <v>137</v>
      </c>
      <c r="H28" s="13">
        <f t="shared" si="1"/>
        <v>3.5</v>
      </c>
      <c r="I28" s="6">
        <v>48</v>
      </c>
      <c r="J28" s="6">
        <v>50</v>
      </c>
      <c r="K28" s="13">
        <f t="shared" si="2"/>
        <v>98</v>
      </c>
      <c r="L28" s="14">
        <f t="shared" si="3"/>
        <v>2</v>
      </c>
      <c r="M28" s="6">
        <v>38</v>
      </c>
      <c r="N28" s="6">
        <v>13</v>
      </c>
      <c r="O28" s="13">
        <f t="shared" si="4"/>
        <v>51</v>
      </c>
      <c r="P28" s="14">
        <f t="shared" si="5"/>
        <v>3</v>
      </c>
      <c r="Q28" s="6">
        <v>46</v>
      </c>
      <c r="R28" s="6">
        <v>12</v>
      </c>
      <c r="S28" s="13">
        <f t="shared" si="6"/>
        <v>58</v>
      </c>
      <c r="T28" s="14">
        <f t="shared" si="7"/>
        <v>3</v>
      </c>
      <c r="U28" s="6">
        <v>15</v>
      </c>
      <c r="V28" s="13">
        <v>25</v>
      </c>
      <c r="W28" s="13">
        <f t="shared" si="8"/>
        <v>40</v>
      </c>
      <c r="X28" s="14">
        <f t="shared" si="9"/>
        <v>5</v>
      </c>
      <c r="Y28" s="6">
        <v>33</v>
      </c>
      <c r="Z28" s="6">
        <v>4</v>
      </c>
      <c r="AA28" s="13">
        <f t="shared" si="10"/>
        <v>37</v>
      </c>
      <c r="AB28" s="14">
        <f t="shared" si="11"/>
        <v>1</v>
      </c>
      <c r="AC28" s="6">
        <v>46</v>
      </c>
      <c r="AD28" s="6">
        <v>19</v>
      </c>
      <c r="AE28" s="13">
        <f t="shared" si="12"/>
        <v>65</v>
      </c>
      <c r="AF28" s="14">
        <f t="shared" si="13"/>
        <v>3.5</v>
      </c>
      <c r="AG28" s="6">
        <v>55</v>
      </c>
      <c r="AH28" s="6">
        <v>16</v>
      </c>
      <c r="AI28" s="13">
        <f t="shared" si="14"/>
        <v>71</v>
      </c>
      <c r="AJ28" s="13">
        <f t="shared" si="15"/>
        <v>4</v>
      </c>
      <c r="AK28" s="6">
        <v>47</v>
      </c>
      <c r="AL28" s="6">
        <v>14</v>
      </c>
      <c r="AM28" s="13">
        <f t="shared" si="16"/>
        <v>61</v>
      </c>
      <c r="AN28" s="14">
        <f t="shared" si="17"/>
        <v>3.5</v>
      </c>
      <c r="AO28" s="6">
        <v>36</v>
      </c>
      <c r="AP28" s="6">
        <v>12</v>
      </c>
      <c r="AQ28" s="6">
        <v>24</v>
      </c>
      <c r="AR28" s="13">
        <f t="shared" si="18"/>
        <v>72</v>
      </c>
      <c r="AS28" s="13">
        <f t="shared" si="19"/>
        <v>4</v>
      </c>
      <c r="AT28" s="13">
        <f t="shared" si="20"/>
        <v>30.5</v>
      </c>
      <c r="AU28" s="15">
        <f t="shared" si="21"/>
        <v>3.3888888888888888</v>
      </c>
      <c r="AV28" s="13" t="str">
        <f t="shared" si="22"/>
        <v>B</v>
      </c>
      <c r="AW28" s="13">
        <f t="shared" si="23"/>
        <v>690</v>
      </c>
    </row>
    <row r="29" spans="1:49" ht="15" x14ac:dyDescent="0.25">
      <c r="A29" s="5">
        <v>25</v>
      </c>
      <c r="B29" s="12" t="s">
        <v>80</v>
      </c>
      <c r="C29" s="6">
        <v>47</v>
      </c>
      <c r="D29" s="6">
        <v>20</v>
      </c>
      <c r="E29" s="6">
        <v>51</v>
      </c>
      <c r="F29" s="6">
        <v>13</v>
      </c>
      <c r="G29" s="13">
        <f t="shared" si="0"/>
        <v>131</v>
      </c>
      <c r="H29" s="13">
        <f t="shared" si="1"/>
        <v>3.5</v>
      </c>
      <c r="I29" s="6">
        <v>45</v>
      </c>
      <c r="J29" s="6">
        <v>34</v>
      </c>
      <c r="K29" s="13">
        <f t="shared" si="2"/>
        <v>79</v>
      </c>
      <c r="L29" s="14">
        <f t="shared" si="3"/>
        <v>1</v>
      </c>
      <c r="M29" s="6">
        <v>40</v>
      </c>
      <c r="N29" s="6">
        <v>19</v>
      </c>
      <c r="O29" s="13">
        <f t="shared" si="4"/>
        <v>59</v>
      </c>
      <c r="P29" s="14">
        <f t="shared" si="5"/>
        <v>3</v>
      </c>
      <c r="Q29" s="6">
        <v>46</v>
      </c>
      <c r="R29" s="6">
        <v>16</v>
      </c>
      <c r="S29" s="13">
        <f t="shared" si="6"/>
        <v>62</v>
      </c>
      <c r="T29" s="14">
        <f t="shared" si="7"/>
        <v>3.5</v>
      </c>
      <c r="U29" s="6">
        <v>15</v>
      </c>
      <c r="V29" s="13">
        <v>25</v>
      </c>
      <c r="W29" s="13">
        <f t="shared" si="8"/>
        <v>40</v>
      </c>
      <c r="X29" s="14">
        <f t="shared" si="9"/>
        <v>5</v>
      </c>
      <c r="Y29" s="6">
        <v>32</v>
      </c>
      <c r="Z29" s="6">
        <v>10</v>
      </c>
      <c r="AA29" s="13">
        <f t="shared" si="10"/>
        <v>42</v>
      </c>
      <c r="AB29" s="14">
        <f t="shared" si="11"/>
        <v>2</v>
      </c>
      <c r="AC29" s="6">
        <v>47</v>
      </c>
      <c r="AD29" s="6">
        <v>14</v>
      </c>
      <c r="AE29" s="13">
        <f t="shared" si="12"/>
        <v>61</v>
      </c>
      <c r="AF29" s="14">
        <f t="shared" si="13"/>
        <v>3.5</v>
      </c>
      <c r="AG29" s="6">
        <v>49</v>
      </c>
      <c r="AH29" s="6">
        <v>13</v>
      </c>
      <c r="AI29" s="13">
        <f t="shared" si="14"/>
        <v>62</v>
      </c>
      <c r="AJ29" s="13">
        <f t="shared" si="15"/>
        <v>3.5</v>
      </c>
      <c r="AK29" s="6">
        <v>46</v>
      </c>
      <c r="AL29" s="6">
        <v>17</v>
      </c>
      <c r="AM29" s="13">
        <f t="shared" si="16"/>
        <v>63</v>
      </c>
      <c r="AN29" s="14">
        <f t="shared" si="17"/>
        <v>3.5</v>
      </c>
      <c r="AO29" s="6">
        <v>22</v>
      </c>
      <c r="AP29" s="6">
        <v>15</v>
      </c>
      <c r="AQ29" s="6">
        <v>23</v>
      </c>
      <c r="AR29" s="13">
        <f t="shared" si="18"/>
        <v>60</v>
      </c>
      <c r="AS29" s="13">
        <f t="shared" si="19"/>
        <v>3.5</v>
      </c>
      <c r="AT29" s="13">
        <f t="shared" si="20"/>
        <v>30</v>
      </c>
      <c r="AU29" s="15">
        <f t="shared" si="21"/>
        <v>3.3333333333333335</v>
      </c>
      <c r="AV29" s="13" t="str">
        <f t="shared" si="22"/>
        <v>B</v>
      </c>
      <c r="AW29" s="13">
        <f t="shared" si="23"/>
        <v>659</v>
      </c>
    </row>
    <row r="30" spans="1:49" ht="15" x14ac:dyDescent="0.25">
      <c r="A30" s="5">
        <v>26</v>
      </c>
      <c r="B30" s="12" t="s">
        <v>81</v>
      </c>
      <c r="C30" s="6">
        <v>43</v>
      </c>
      <c r="D30" s="6">
        <v>20</v>
      </c>
      <c r="E30" s="6">
        <v>47</v>
      </c>
      <c r="F30" s="6">
        <v>8</v>
      </c>
      <c r="G30" s="13">
        <f t="shared" si="0"/>
        <v>118</v>
      </c>
      <c r="H30" s="13">
        <f t="shared" si="1"/>
        <v>3</v>
      </c>
      <c r="I30" s="6">
        <v>40</v>
      </c>
      <c r="J30" s="6">
        <v>26</v>
      </c>
      <c r="K30" s="13">
        <f t="shared" si="2"/>
        <v>66</v>
      </c>
      <c r="L30" s="14">
        <f t="shared" si="3"/>
        <v>1</v>
      </c>
      <c r="M30" s="6">
        <v>36</v>
      </c>
      <c r="N30" s="6">
        <v>14</v>
      </c>
      <c r="O30" s="13">
        <f t="shared" si="4"/>
        <v>50</v>
      </c>
      <c r="P30" s="14">
        <f t="shared" si="5"/>
        <v>3</v>
      </c>
      <c r="Q30" s="6">
        <v>43</v>
      </c>
      <c r="R30" s="6">
        <v>11</v>
      </c>
      <c r="S30" s="13">
        <f t="shared" si="6"/>
        <v>54</v>
      </c>
      <c r="T30" s="14">
        <f t="shared" si="7"/>
        <v>3</v>
      </c>
      <c r="U30" s="6">
        <v>8</v>
      </c>
      <c r="V30" s="13">
        <v>25</v>
      </c>
      <c r="W30" s="13">
        <f t="shared" si="8"/>
        <v>33</v>
      </c>
      <c r="X30" s="14">
        <f t="shared" si="9"/>
        <v>3.5</v>
      </c>
      <c r="Y30" s="6">
        <v>29</v>
      </c>
      <c r="Z30" s="6">
        <v>9</v>
      </c>
      <c r="AA30" s="13">
        <f t="shared" si="10"/>
        <v>38</v>
      </c>
      <c r="AB30" s="14">
        <f t="shared" si="11"/>
        <v>1</v>
      </c>
      <c r="AC30" s="6">
        <v>46</v>
      </c>
      <c r="AD30" s="6">
        <v>15</v>
      </c>
      <c r="AE30" s="13">
        <f t="shared" si="12"/>
        <v>61</v>
      </c>
      <c r="AF30" s="14">
        <f t="shared" si="13"/>
        <v>3.5</v>
      </c>
      <c r="AG30" s="6">
        <v>42</v>
      </c>
      <c r="AH30" s="6">
        <v>13</v>
      </c>
      <c r="AI30" s="13">
        <f t="shared" si="14"/>
        <v>55</v>
      </c>
      <c r="AJ30" s="13">
        <f t="shared" si="15"/>
        <v>3</v>
      </c>
      <c r="AK30" s="6">
        <v>45</v>
      </c>
      <c r="AL30" s="6">
        <v>17</v>
      </c>
      <c r="AM30" s="13">
        <f t="shared" si="16"/>
        <v>62</v>
      </c>
      <c r="AN30" s="14">
        <f t="shared" si="17"/>
        <v>3.5</v>
      </c>
      <c r="AO30" s="6">
        <v>37</v>
      </c>
      <c r="AP30" s="6">
        <v>15</v>
      </c>
      <c r="AQ30" s="6">
        <v>24</v>
      </c>
      <c r="AR30" s="13">
        <f t="shared" si="18"/>
        <v>76</v>
      </c>
      <c r="AS30" s="13">
        <f t="shared" si="19"/>
        <v>4</v>
      </c>
      <c r="AT30" s="13">
        <f t="shared" si="20"/>
        <v>26.5</v>
      </c>
      <c r="AU30" s="15">
        <f t="shared" si="21"/>
        <v>2.9444444444444446</v>
      </c>
      <c r="AV30" s="13" t="str">
        <f t="shared" si="22"/>
        <v>C</v>
      </c>
      <c r="AW30" s="13">
        <f t="shared" si="23"/>
        <v>613</v>
      </c>
    </row>
    <row r="31" spans="1:49" ht="15" x14ac:dyDescent="0.25">
      <c r="A31" s="5">
        <v>27</v>
      </c>
      <c r="B31" s="12" t="s">
        <v>82</v>
      </c>
      <c r="C31" s="6">
        <v>23</v>
      </c>
      <c r="D31" s="6">
        <v>15</v>
      </c>
      <c r="E31" s="6">
        <v>35</v>
      </c>
      <c r="F31" s="6">
        <v>11</v>
      </c>
      <c r="G31" s="13">
        <f t="shared" si="0"/>
        <v>84</v>
      </c>
      <c r="H31" s="13">
        <f t="shared" si="1"/>
        <v>2</v>
      </c>
      <c r="I31" s="6">
        <v>46</v>
      </c>
      <c r="J31" s="6">
        <v>39</v>
      </c>
      <c r="K31" s="13">
        <f t="shared" si="2"/>
        <v>85</v>
      </c>
      <c r="L31" s="14">
        <f t="shared" si="3"/>
        <v>2</v>
      </c>
      <c r="M31" s="6">
        <v>35</v>
      </c>
      <c r="N31" s="6">
        <v>17</v>
      </c>
      <c r="O31" s="13">
        <f t="shared" si="4"/>
        <v>52</v>
      </c>
      <c r="P31" s="14">
        <f t="shared" si="5"/>
        <v>3</v>
      </c>
      <c r="Q31" s="6">
        <v>36</v>
      </c>
      <c r="R31" s="6">
        <v>15</v>
      </c>
      <c r="S31" s="13">
        <f t="shared" si="6"/>
        <v>51</v>
      </c>
      <c r="T31" s="14">
        <f t="shared" si="7"/>
        <v>3</v>
      </c>
      <c r="U31" s="6">
        <v>14</v>
      </c>
      <c r="V31" s="13">
        <v>25</v>
      </c>
      <c r="W31" s="13">
        <f t="shared" si="8"/>
        <v>39</v>
      </c>
      <c r="X31" s="14">
        <f t="shared" si="9"/>
        <v>4</v>
      </c>
      <c r="Y31" s="6">
        <v>21</v>
      </c>
      <c r="Z31" s="6">
        <v>14</v>
      </c>
      <c r="AA31" s="13">
        <f t="shared" si="10"/>
        <v>35</v>
      </c>
      <c r="AB31" s="14">
        <f t="shared" si="11"/>
        <v>1</v>
      </c>
      <c r="AC31" s="6">
        <v>37</v>
      </c>
      <c r="AD31" s="6">
        <v>15</v>
      </c>
      <c r="AE31" s="13">
        <f t="shared" si="12"/>
        <v>52</v>
      </c>
      <c r="AF31" s="14">
        <f t="shared" si="13"/>
        <v>3</v>
      </c>
      <c r="AG31" s="6">
        <v>36</v>
      </c>
      <c r="AH31" s="6">
        <v>17</v>
      </c>
      <c r="AI31" s="13">
        <f t="shared" si="14"/>
        <v>53</v>
      </c>
      <c r="AJ31" s="13">
        <f t="shared" si="15"/>
        <v>3</v>
      </c>
      <c r="AK31" s="6">
        <v>35</v>
      </c>
      <c r="AL31" s="6">
        <v>18</v>
      </c>
      <c r="AM31" s="13">
        <f t="shared" si="16"/>
        <v>53</v>
      </c>
      <c r="AN31" s="14">
        <f t="shared" si="17"/>
        <v>3</v>
      </c>
      <c r="AO31" s="6">
        <v>22</v>
      </c>
      <c r="AP31" s="6">
        <v>15</v>
      </c>
      <c r="AQ31" s="6">
        <v>23</v>
      </c>
      <c r="AR31" s="13">
        <f t="shared" si="18"/>
        <v>60</v>
      </c>
      <c r="AS31" s="13">
        <f t="shared" si="19"/>
        <v>3.5</v>
      </c>
      <c r="AT31" s="13">
        <f t="shared" si="20"/>
        <v>25.5</v>
      </c>
      <c r="AU31" s="15">
        <f t="shared" si="21"/>
        <v>2.8333333333333335</v>
      </c>
      <c r="AV31" s="13" t="str">
        <f t="shared" si="22"/>
        <v>C</v>
      </c>
      <c r="AW31" s="13">
        <f t="shared" si="23"/>
        <v>564</v>
      </c>
    </row>
    <row r="32" spans="1:49" ht="15" x14ac:dyDescent="0.25">
      <c r="A32" s="5">
        <v>28</v>
      </c>
      <c r="B32" s="12" t="s">
        <v>83</v>
      </c>
      <c r="C32" s="6">
        <v>34</v>
      </c>
      <c r="D32" s="6">
        <v>20</v>
      </c>
      <c r="E32" s="6">
        <v>52</v>
      </c>
      <c r="F32" s="6">
        <v>12</v>
      </c>
      <c r="G32" s="13">
        <f t="shared" si="0"/>
        <v>118</v>
      </c>
      <c r="H32" s="13">
        <f t="shared" si="1"/>
        <v>3</v>
      </c>
      <c r="I32" s="6">
        <v>50</v>
      </c>
      <c r="J32" s="6">
        <v>58</v>
      </c>
      <c r="K32" s="13">
        <f t="shared" si="2"/>
        <v>108</v>
      </c>
      <c r="L32" s="14">
        <f t="shared" si="3"/>
        <v>3</v>
      </c>
      <c r="M32" s="6">
        <v>34</v>
      </c>
      <c r="N32" s="6">
        <v>14</v>
      </c>
      <c r="O32" s="13">
        <f t="shared" si="4"/>
        <v>48</v>
      </c>
      <c r="P32" s="14">
        <f t="shared" si="5"/>
        <v>2</v>
      </c>
      <c r="Q32" s="6">
        <v>54</v>
      </c>
      <c r="R32" s="6">
        <v>10</v>
      </c>
      <c r="S32" s="13">
        <f t="shared" si="6"/>
        <v>64</v>
      </c>
      <c r="T32" s="14">
        <f t="shared" si="7"/>
        <v>3.5</v>
      </c>
      <c r="U32" s="6">
        <v>13</v>
      </c>
      <c r="V32" s="13">
        <v>25</v>
      </c>
      <c r="W32" s="13">
        <f t="shared" si="8"/>
        <v>38</v>
      </c>
      <c r="X32" s="14">
        <f t="shared" si="9"/>
        <v>4</v>
      </c>
      <c r="Y32" s="6">
        <v>26</v>
      </c>
      <c r="Z32" s="6">
        <v>12</v>
      </c>
      <c r="AA32" s="13">
        <f t="shared" si="10"/>
        <v>38</v>
      </c>
      <c r="AB32" s="14">
        <f t="shared" si="11"/>
        <v>1</v>
      </c>
      <c r="AC32" s="6">
        <v>45</v>
      </c>
      <c r="AD32" s="6">
        <v>10</v>
      </c>
      <c r="AE32" s="13">
        <f t="shared" si="12"/>
        <v>55</v>
      </c>
      <c r="AF32" s="14">
        <f t="shared" si="13"/>
        <v>3</v>
      </c>
      <c r="AG32" s="6">
        <v>51</v>
      </c>
      <c r="AH32" s="6">
        <v>12</v>
      </c>
      <c r="AI32" s="13">
        <f t="shared" si="14"/>
        <v>63</v>
      </c>
      <c r="AJ32" s="13">
        <f t="shared" si="15"/>
        <v>3.5</v>
      </c>
      <c r="AK32" s="6">
        <v>49</v>
      </c>
      <c r="AL32" s="6">
        <v>16</v>
      </c>
      <c r="AM32" s="13">
        <f t="shared" si="16"/>
        <v>65</v>
      </c>
      <c r="AN32" s="14">
        <f t="shared" si="17"/>
        <v>3.5</v>
      </c>
      <c r="AO32" s="6">
        <v>33</v>
      </c>
      <c r="AP32" s="6">
        <v>11</v>
      </c>
      <c r="AQ32" s="6">
        <v>24</v>
      </c>
      <c r="AR32" s="13">
        <f t="shared" si="18"/>
        <v>68</v>
      </c>
      <c r="AS32" s="13">
        <f t="shared" si="19"/>
        <v>3.5</v>
      </c>
      <c r="AT32" s="13">
        <f t="shared" si="20"/>
        <v>28</v>
      </c>
      <c r="AU32" s="15">
        <f t="shared" si="21"/>
        <v>3.1111111111111112</v>
      </c>
      <c r="AV32" s="13" t="str">
        <f t="shared" si="22"/>
        <v>B</v>
      </c>
      <c r="AW32" s="13">
        <f t="shared" si="23"/>
        <v>665</v>
      </c>
    </row>
    <row r="33" spans="1:49" ht="15" x14ac:dyDescent="0.25">
      <c r="A33" s="5">
        <v>29</v>
      </c>
      <c r="B33" s="12" t="s">
        <v>84</v>
      </c>
      <c r="C33" s="6">
        <v>36</v>
      </c>
      <c r="D33" s="6">
        <v>11</v>
      </c>
      <c r="E33" s="6">
        <v>48</v>
      </c>
      <c r="F33" s="6">
        <v>12</v>
      </c>
      <c r="G33" s="13">
        <f t="shared" si="0"/>
        <v>107</v>
      </c>
      <c r="H33" s="13">
        <f t="shared" si="1"/>
        <v>3</v>
      </c>
      <c r="I33" s="6">
        <v>36</v>
      </c>
      <c r="J33" s="6">
        <v>42</v>
      </c>
      <c r="K33" s="13">
        <f t="shared" si="2"/>
        <v>78</v>
      </c>
      <c r="L33" s="14">
        <f t="shared" si="3"/>
        <v>1</v>
      </c>
      <c r="M33" s="6">
        <v>44</v>
      </c>
      <c r="N33" s="6">
        <v>17</v>
      </c>
      <c r="O33" s="13">
        <f t="shared" si="4"/>
        <v>61</v>
      </c>
      <c r="P33" s="14">
        <f t="shared" si="5"/>
        <v>3.5</v>
      </c>
      <c r="Q33" s="6">
        <v>50</v>
      </c>
      <c r="R33" s="6">
        <v>9</v>
      </c>
      <c r="S33" s="13">
        <f t="shared" si="6"/>
        <v>59</v>
      </c>
      <c r="T33" s="14">
        <f t="shared" si="7"/>
        <v>3</v>
      </c>
      <c r="U33" s="6">
        <v>20</v>
      </c>
      <c r="V33" s="13">
        <v>25</v>
      </c>
      <c r="W33" s="13">
        <f t="shared" si="8"/>
        <v>45</v>
      </c>
      <c r="X33" s="14">
        <f t="shared" si="9"/>
        <v>5</v>
      </c>
      <c r="Y33" s="6">
        <v>35</v>
      </c>
      <c r="Z33" s="6">
        <v>8</v>
      </c>
      <c r="AA33" s="13">
        <f t="shared" si="10"/>
        <v>43</v>
      </c>
      <c r="AB33" s="14">
        <f t="shared" si="11"/>
        <v>2</v>
      </c>
      <c r="AC33" s="6">
        <v>42</v>
      </c>
      <c r="AD33" s="6">
        <v>14</v>
      </c>
      <c r="AE33" s="13">
        <f t="shared" si="12"/>
        <v>56</v>
      </c>
      <c r="AF33" s="14">
        <f t="shared" si="13"/>
        <v>3</v>
      </c>
      <c r="AG33" s="6">
        <v>51</v>
      </c>
      <c r="AH33" s="6">
        <v>12</v>
      </c>
      <c r="AI33" s="13">
        <f t="shared" si="14"/>
        <v>63</v>
      </c>
      <c r="AJ33" s="13">
        <f t="shared" si="15"/>
        <v>3.5</v>
      </c>
      <c r="AK33" s="6">
        <v>48</v>
      </c>
      <c r="AL33" s="6">
        <v>14</v>
      </c>
      <c r="AM33" s="13">
        <f t="shared" si="16"/>
        <v>62</v>
      </c>
      <c r="AN33" s="14">
        <f t="shared" si="17"/>
        <v>3.5</v>
      </c>
      <c r="AO33" s="6">
        <v>28</v>
      </c>
      <c r="AP33" s="6">
        <v>14</v>
      </c>
      <c r="AQ33" s="6">
        <v>23</v>
      </c>
      <c r="AR33" s="13">
        <f t="shared" si="18"/>
        <v>65</v>
      </c>
      <c r="AS33" s="13">
        <f t="shared" si="19"/>
        <v>3.5</v>
      </c>
      <c r="AT33" s="13">
        <f t="shared" si="20"/>
        <v>29</v>
      </c>
      <c r="AU33" s="15">
        <f t="shared" si="21"/>
        <v>3.2222222222222223</v>
      </c>
      <c r="AV33" s="13" t="str">
        <f t="shared" si="22"/>
        <v>B</v>
      </c>
      <c r="AW33" s="13">
        <f t="shared" si="23"/>
        <v>639</v>
      </c>
    </row>
    <row r="34" spans="1:49" ht="15" x14ac:dyDescent="0.25">
      <c r="A34" s="5">
        <v>30</v>
      </c>
      <c r="B34" s="12" t="s">
        <v>85</v>
      </c>
      <c r="C34" s="6">
        <v>41</v>
      </c>
      <c r="D34" s="6">
        <v>14</v>
      </c>
      <c r="E34" s="6">
        <v>45</v>
      </c>
      <c r="F34" s="6">
        <v>9</v>
      </c>
      <c r="G34" s="13">
        <f t="shared" si="0"/>
        <v>109</v>
      </c>
      <c r="H34" s="13">
        <f t="shared" si="1"/>
        <v>3</v>
      </c>
      <c r="I34" s="6">
        <v>34</v>
      </c>
      <c r="J34" s="6">
        <v>45</v>
      </c>
      <c r="K34" s="13">
        <f t="shared" si="2"/>
        <v>79</v>
      </c>
      <c r="L34" s="14">
        <f t="shared" si="3"/>
        <v>1</v>
      </c>
      <c r="M34" s="6">
        <v>28</v>
      </c>
      <c r="N34" s="6">
        <v>13</v>
      </c>
      <c r="O34" s="13">
        <f t="shared" si="4"/>
        <v>41</v>
      </c>
      <c r="P34" s="14">
        <f t="shared" si="5"/>
        <v>2</v>
      </c>
      <c r="Q34" s="6">
        <v>46</v>
      </c>
      <c r="R34" s="6">
        <v>12</v>
      </c>
      <c r="S34" s="13">
        <f t="shared" si="6"/>
        <v>58</v>
      </c>
      <c r="T34" s="14">
        <f t="shared" si="7"/>
        <v>3</v>
      </c>
      <c r="U34" s="6">
        <v>10</v>
      </c>
      <c r="V34" s="13">
        <v>25</v>
      </c>
      <c r="W34" s="13">
        <f t="shared" si="8"/>
        <v>35</v>
      </c>
      <c r="X34" s="14">
        <f t="shared" si="9"/>
        <v>4</v>
      </c>
      <c r="Y34" s="6">
        <v>25</v>
      </c>
      <c r="Z34" s="6">
        <v>8</v>
      </c>
      <c r="AA34" s="13">
        <f t="shared" si="10"/>
        <v>33</v>
      </c>
      <c r="AB34" s="14">
        <f t="shared" si="11"/>
        <v>1</v>
      </c>
      <c r="AC34" s="6">
        <v>50</v>
      </c>
      <c r="AD34" s="6">
        <v>14</v>
      </c>
      <c r="AE34" s="13">
        <f t="shared" si="12"/>
        <v>64</v>
      </c>
      <c r="AF34" s="14">
        <f t="shared" si="13"/>
        <v>3.5</v>
      </c>
      <c r="AG34" s="6">
        <v>56</v>
      </c>
      <c r="AH34" s="6">
        <v>17</v>
      </c>
      <c r="AI34" s="13">
        <f t="shared" si="14"/>
        <v>73</v>
      </c>
      <c r="AJ34" s="13">
        <f t="shared" si="15"/>
        <v>4</v>
      </c>
      <c r="AK34" s="6">
        <v>49</v>
      </c>
      <c r="AL34" s="6">
        <v>14</v>
      </c>
      <c r="AM34" s="13">
        <f t="shared" si="16"/>
        <v>63</v>
      </c>
      <c r="AN34" s="14">
        <f t="shared" si="17"/>
        <v>3.5</v>
      </c>
      <c r="AO34" s="6">
        <v>29</v>
      </c>
      <c r="AP34" s="6">
        <v>14</v>
      </c>
      <c r="AQ34" s="6">
        <v>24</v>
      </c>
      <c r="AR34" s="13">
        <f t="shared" si="18"/>
        <v>67</v>
      </c>
      <c r="AS34" s="13">
        <f t="shared" si="19"/>
        <v>3.5</v>
      </c>
      <c r="AT34" s="13">
        <f t="shared" si="20"/>
        <v>26.5</v>
      </c>
      <c r="AU34" s="15">
        <f t="shared" si="21"/>
        <v>2.9444444444444446</v>
      </c>
      <c r="AV34" s="13" t="str">
        <f t="shared" si="22"/>
        <v>C</v>
      </c>
      <c r="AW34" s="13">
        <f t="shared" si="23"/>
        <v>622</v>
      </c>
    </row>
    <row r="35" spans="1:49" ht="15" x14ac:dyDescent="0.25">
      <c r="A35" s="5">
        <v>31</v>
      </c>
      <c r="B35" s="12" t="s">
        <v>68</v>
      </c>
      <c r="C35" s="6">
        <v>41</v>
      </c>
      <c r="D35" s="6">
        <v>13</v>
      </c>
      <c r="E35" s="6">
        <v>51</v>
      </c>
      <c r="F35" s="6">
        <v>16</v>
      </c>
      <c r="G35" s="13">
        <f t="shared" si="0"/>
        <v>121</v>
      </c>
      <c r="H35" s="13">
        <f t="shared" si="1"/>
        <v>3.5</v>
      </c>
      <c r="I35" s="6">
        <v>27</v>
      </c>
      <c r="J35" s="6">
        <v>33</v>
      </c>
      <c r="K35" s="13">
        <f t="shared" si="2"/>
        <v>60</v>
      </c>
      <c r="L35" s="14">
        <f t="shared" si="3"/>
        <v>0</v>
      </c>
      <c r="M35" s="6">
        <v>28</v>
      </c>
      <c r="N35" s="6">
        <v>11</v>
      </c>
      <c r="O35" s="13">
        <f t="shared" si="4"/>
        <v>39</v>
      </c>
      <c r="P35" s="14">
        <f t="shared" si="5"/>
        <v>1</v>
      </c>
      <c r="Q35" s="6">
        <v>56</v>
      </c>
      <c r="R35" s="6">
        <v>15</v>
      </c>
      <c r="S35" s="13">
        <f t="shared" si="6"/>
        <v>71</v>
      </c>
      <c r="T35" s="14">
        <f t="shared" si="7"/>
        <v>4</v>
      </c>
      <c r="U35" s="6">
        <v>14</v>
      </c>
      <c r="V35" s="13">
        <v>25</v>
      </c>
      <c r="W35" s="13">
        <f t="shared" si="8"/>
        <v>39</v>
      </c>
      <c r="X35" s="14">
        <f t="shared" si="9"/>
        <v>4</v>
      </c>
      <c r="Y35" s="6">
        <v>27</v>
      </c>
      <c r="Z35" s="6">
        <v>11</v>
      </c>
      <c r="AA35" s="13">
        <f t="shared" si="10"/>
        <v>38</v>
      </c>
      <c r="AB35" s="14">
        <f t="shared" si="11"/>
        <v>1</v>
      </c>
      <c r="AC35" s="6">
        <v>42</v>
      </c>
      <c r="AD35" s="6">
        <v>11</v>
      </c>
      <c r="AE35" s="13">
        <f t="shared" si="12"/>
        <v>53</v>
      </c>
      <c r="AF35" s="14">
        <f t="shared" si="13"/>
        <v>3</v>
      </c>
      <c r="AG35" s="6">
        <v>50</v>
      </c>
      <c r="AH35" s="6">
        <v>12</v>
      </c>
      <c r="AI35" s="13">
        <f t="shared" si="14"/>
        <v>62</v>
      </c>
      <c r="AJ35" s="13">
        <f t="shared" si="15"/>
        <v>3.5</v>
      </c>
      <c r="AK35" s="6">
        <v>55</v>
      </c>
      <c r="AL35" s="6">
        <v>15</v>
      </c>
      <c r="AM35" s="13">
        <f t="shared" si="16"/>
        <v>70</v>
      </c>
      <c r="AN35" s="14">
        <f t="shared" si="17"/>
        <v>4</v>
      </c>
      <c r="AO35" s="6">
        <v>22</v>
      </c>
      <c r="AP35" s="6">
        <v>11</v>
      </c>
      <c r="AQ35" s="6">
        <v>24</v>
      </c>
      <c r="AR35" s="13">
        <f t="shared" si="18"/>
        <v>57</v>
      </c>
      <c r="AS35" s="13">
        <f t="shared" si="19"/>
        <v>3</v>
      </c>
      <c r="AT35" s="13" t="str">
        <f t="shared" si="20"/>
        <v>F</v>
      </c>
      <c r="AU35" s="15" t="str">
        <f t="shared" si="21"/>
        <v>F</v>
      </c>
      <c r="AV35" s="13" t="str">
        <f t="shared" si="22"/>
        <v>FAIL</v>
      </c>
      <c r="AW35" s="13">
        <f t="shared" si="23"/>
        <v>610</v>
      </c>
    </row>
    <row r="36" spans="1:49" ht="15" x14ac:dyDescent="0.25">
      <c r="A36" s="5">
        <v>32</v>
      </c>
      <c r="B36" s="12" t="s">
        <v>86</v>
      </c>
      <c r="C36" s="6">
        <v>22</v>
      </c>
      <c r="D36" s="6">
        <v>11</v>
      </c>
      <c r="E36" s="6">
        <v>37</v>
      </c>
      <c r="F36" s="6">
        <v>17</v>
      </c>
      <c r="G36" s="13">
        <f t="shared" si="0"/>
        <v>87</v>
      </c>
      <c r="H36" s="13">
        <f t="shared" si="1"/>
        <v>2</v>
      </c>
      <c r="I36" s="6">
        <v>33</v>
      </c>
      <c r="J36" s="6">
        <v>24</v>
      </c>
      <c r="K36" s="13">
        <f t="shared" si="2"/>
        <v>57</v>
      </c>
      <c r="L36" s="14">
        <f t="shared" si="3"/>
        <v>0</v>
      </c>
      <c r="M36" s="6">
        <v>32</v>
      </c>
      <c r="N36" s="6">
        <v>14</v>
      </c>
      <c r="O36" s="13">
        <f t="shared" si="4"/>
        <v>46</v>
      </c>
      <c r="P36" s="14">
        <f t="shared" si="5"/>
        <v>2</v>
      </c>
      <c r="Q36" s="6">
        <v>35</v>
      </c>
      <c r="R36" s="6">
        <v>15</v>
      </c>
      <c r="S36" s="13">
        <f t="shared" si="6"/>
        <v>50</v>
      </c>
      <c r="T36" s="14">
        <f t="shared" si="7"/>
        <v>3</v>
      </c>
      <c r="U36" s="6">
        <v>15</v>
      </c>
      <c r="V36" s="13">
        <v>25</v>
      </c>
      <c r="W36" s="13">
        <f t="shared" si="8"/>
        <v>40</v>
      </c>
      <c r="X36" s="14">
        <f t="shared" si="9"/>
        <v>5</v>
      </c>
      <c r="Y36" s="6">
        <v>26</v>
      </c>
      <c r="Z36" s="6">
        <v>14</v>
      </c>
      <c r="AA36" s="13">
        <f t="shared" si="10"/>
        <v>40</v>
      </c>
      <c r="AB36" s="14">
        <f t="shared" si="11"/>
        <v>2</v>
      </c>
      <c r="AC36" s="6">
        <v>31</v>
      </c>
      <c r="AD36" s="6">
        <v>12</v>
      </c>
      <c r="AE36" s="13">
        <f t="shared" si="12"/>
        <v>43</v>
      </c>
      <c r="AF36" s="14">
        <f t="shared" si="13"/>
        <v>2</v>
      </c>
      <c r="AG36" s="6">
        <v>46</v>
      </c>
      <c r="AH36" s="6">
        <v>14</v>
      </c>
      <c r="AI36" s="13">
        <f t="shared" si="14"/>
        <v>60</v>
      </c>
      <c r="AJ36" s="13">
        <f t="shared" si="15"/>
        <v>3.5</v>
      </c>
      <c r="AK36" s="6">
        <v>39</v>
      </c>
      <c r="AL36" s="6">
        <v>18</v>
      </c>
      <c r="AM36" s="13">
        <f t="shared" si="16"/>
        <v>57</v>
      </c>
      <c r="AN36" s="14">
        <f t="shared" si="17"/>
        <v>3</v>
      </c>
      <c r="AO36" s="6">
        <v>22</v>
      </c>
      <c r="AP36" s="6">
        <v>13</v>
      </c>
      <c r="AQ36" s="6">
        <v>23</v>
      </c>
      <c r="AR36" s="13">
        <f t="shared" si="18"/>
        <v>58</v>
      </c>
      <c r="AS36" s="13">
        <f t="shared" si="19"/>
        <v>3</v>
      </c>
      <c r="AT36" s="13" t="str">
        <f t="shared" si="20"/>
        <v>F</v>
      </c>
      <c r="AU36" s="15" t="str">
        <f t="shared" si="21"/>
        <v>F</v>
      </c>
      <c r="AV36" s="13" t="str">
        <f t="shared" si="22"/>
        <v>FAIL</v>
      </c>
      <c r="AW36" s="13">
        <f t="shared" si="23"/>
        <v>538</v>
      </c>
    </row>
    <row r="37" spans="1:49" ht="15" x14ac:dyDescent="0.25">
      <c r="A37" s="5">
        <v>33</v>
      </c>
      <c r="B37" s="12" t="s">
        <v>87</v>
      </c>
      <c r="C37" s="6">
        <v>40</v>
      </c>
      <c r="D37" s="6">
        <v>21</v>
      </c>
      <c r="E37" s="6">
        <v>49</v>
      </c>
      <c r="F37" s="6">
        <v>9</v>
      </c>
      <c r="G37" s="13">
        <f t="shared" si="0"/>
        <v>119</v>
      </c>
      <c r="H37" s="13">
        <f t="shared" si="1"/>
        <v>3</v>
      </c>
      <c r="I37" s="6">
        <v>36</v>
      </c>
      <c r="J37" s="6">
        <v>34</v>
      </c>
      <c r="K37" s="13">
        <f t="shared" si="2"/>
        <v>70</v>
      </c>
      <c r="L37" s="14">
        <f t="shared" si="3"/>
        <v>1</v>
      </c>
      <c r="M37" s="6">
        <v>16</v>
      </c>
      <c r="N37" s="6">
        <v>11</v>
      </c>
      <c r="O37" s="13">
        <f t="shared" si="4"/>
        <v>27</v>
      </c>
      <c r="P37" s="14">
        <f t="shared" si="5"/>
        <v>0</v>
      </c>
      <c r="Q37" s="6">
        <v>53</v>
      </c>
      <c r="R37" s="6">
        <v>4</v>
      </c>
      <c r="S37" s="13">
        <f t="shared" si="6"/>
        <v>57</v>
      </c>
      <c r="T37" s="14">
        <f t="shared" si="7"/>
        <v>3</v>
      </c>
      <c r="U37" s="6">
        <v>10</v>
      </c>
      <c r="V37" s="13">
        <v>25</v>
      </c>
      <c r="W37" s="13">
        <f t="shared" si="8"/>
        <v>35</v>
      </c>
      <c r="X37" s="14">
        <f t="shared" si="9"/>
        <v>4</v>
      </c>
      <c r="Y37" s="6">
        <v>24</v>
      </c>
      <c r="Z37" s="6">
        <v>6</v>
      </c>
      <c r="AA37" s="13">
        <f t="shared" si="10"/>
        <v>30</v>
      </c>
      <c r="AB37" s="14">
        <f t="shared" si="11"/>
        <v>0</v>
      </c>
      <c r="AC37" s="6">
        <v>53</v>
      </c>
      <c r="AD37" s="6">
        <v>9</v>
      </c>
      <c r="AE37" s="13">
        <f t="shared" si="12"/>
        <v>62</v>
      </c>
      <c r="AF37" s="14">
        <f t="shared" si="13"/>
        <v>3.5</v>
      </c>
      <c r="AG37" s="6">
        <v>52</v>
      </c>
      <c r="AH37" s="6">
        <v>12</v>
      </c>
      <c r="AI37" s="13">
        <f t="shared" si="14"/>
        <v>64</v>
      </c>
      <c r="AJ37" s="13">
        <f t="shared" si="15"/>
        <v>3.5</v>
      </c>
      <c r="AK37" s="6">
        <v>52</v>
      </c>
      <c r="AL37" s="6">
        <v>15</v>
      </c>
      <c r="AM37" s="13">
        <f t="shared" si="16"/>
        <v>67</v>
      </c>
      <c r="AN37" s="14">
        <f t="shared" si="17"/>
        <v>3.5</v>
      </c>
      <c r="AO37" s="6">
        <v>34</v>
      </c>
      <c r="AP37" s="6">
        <v>11</v>
      </c>
      <c r="AQ37" s="6">
        <v>23</v>
      </c>
      <c r="AR37" s="13">
        <f t="shared" si="18"/>
        <v>68</v>
      </c>
      <c r="AS37" s="13">
        <f t="shared" si="19"/>
        <v>3.5</v>
      </c>
      <c r="AT37" s="13" t="str">
        <f t="shared" si="20"/>
        <v>F</v>
      </c>
      <c r="AU37" s="15" t="str">
        <f t="shared" si="21"/>
        <v>F</v>
      </c>
      <c r="AV37" s="13" t="str">
        <f t="shared" si="22"/>
        <v>FAIL</v>
      </c>
      <c r="AW37" s="13">
        <f t="shared" si="23"/>
        <v>599</v>
      </c>
    </row>
    <row r="38" spans="1:49" s="23" customFormat="1" ht="15" x14ac:dyDescent="0.25">
      <c r="A38" s="18">
        <v>34</v>
      </c>
      <c r="B38" s="24" t="s">
        <v>88</v>
      </c>
      <c r="C38" s="20"/>
      <c r="D38" s="20"/>
      <c r="E38" s="20"/>
      <c r="F38" s="20"/>
      <c r="G38" s="20">
        <f t="shared" si="0"/>
        <v>0</v>
      </c>
      <c r="H38" s="20">
        <f t="shared" si="1"/>
        <v>0</v>
      </c>
      <c r="I38" s="20"/>
      <c r="J38" s="20"/>
      <c r="K38" s="20">
        <f t="shared" si="2"/>
        <v>0</v>
      </c>
      <c r="L38" s="21">
        <f t="shared" si="3"/>
        <v>0</v>
      </c>
      <c r="M38" s="20"/>
      <c r="N38" s="20"/>
      <c r="O38" s="20">
        <f t="shared" si="4"/>
        <v>0</v>
      </c>
      <c r="P38" s="21">
        <f t="shared" si="5"/>
        <v>0</v>
      </c>
      <c r="Q38" s="20"/>
      <c r="R38" s="20"/>
      <c r="S38" s="20">
        <f t="shared" si="6"/>
        <v>0</v>
      </c>
      <c r="T38" s="21">
        <f t="shared" si="7"/>
        <v>0</v>
      </c>
      <c r="U38" s="20">
        <v>0</v>
      </c>
      <c r="V38" s="13">
        <v>0</v>
      </c>
      <c r="W38" s="20">
        <f t="shared" si="8"/>
        <v>0</v>
      </c>
      <c r="X38" s="21">
        <f t="shared" si="9"/>
        <v>0</v>
      </c>
      <c r="Y38" s="20"/>
      <c r="Z38" s="20"/>
      <c r="AA38" s="20">
        <f t="shared" si="10"/>
        <v>0</v>
      </c>
      <c r="AB38" s="21">
        <f t="shared" si="11"/>
        <v>0</v>
      </c>
      <c r="AC38" s="20"/>
      <c r="AD38" s="20"/>
      <c r="AE38" s="20">
        <f t="shared" si="12"/>
        <v>0</v>
      </c>
      <c r="AF38" s="21">
        <f t="shared" si="13"/>
        <v>0</v>
      </c>
      <c r="AG38" s="20"/>
      <c r="AH38" s="20"/>
      <c r="AI38" s="20">
        <f t="shared" si="14"/>
        <v>0</v>
      </c>
      <c r="AJ38" s="20">
        <f t="shared" si="15"/>
        <v>0</v>
      </c>
      <c r="AK38" s="20"/>
      <c r="AL38" s="20"/>
      <c r="AM38" s="20">
        <f t="shared" si="16"/>
        <v>0</v>
      </c>
      <c r="AN38" s="21">
        <f t="shared" si="17"/>
        <v>0</v>
      </c>
      <c r="AO38" s="20"/>
      <c r="AP38" s="20"/>
      <c r="AQ38" s="20"/>
      <c r="AR38" s="20">
        <f t="shared" si="18"/>
        <v>0</v>
      </c>
      <c r="AS38" s="20">
        <f t="shared" si="19"/>
        <v>0</v>
      </c>
      <c r="AT38" s="13" t="str">
        <f t="shared" si="20"/>
        <v>F</v>
      </c>
      <c r="AU38" s="22" t="str">
        <f t="shared" si="21"/>
        <v>F</v>
      </c>
      <c r="AV38" s="20" t="str">
        <f t="shared" si="22"/>
        <v>FAIL</v>
      </c>
      <c r="AW38" s="20">
        <f t="shared" si="23"/>
        <v>0</v>
      </c>
    </row>
    <row r="39" spans="1:49" ht="15" x14ac:dyDescent="0.25">
      <c r="A39" s="5">
        <v>35</v>
      </c>
      <c r="B39" s="12" t="s">
        <v>89</v>
      </c>
      <c r="C39" s="6">
        <v>37</v>
      </c>
      <c r="D39" s="6">
        <v>14</v>
      </c>
      <c r="E39" s="6">
        <v>49</v>
      </c>
      <c r="F39" s="6">
        <v>13</v>
      </c>
      <c r="G39" s="13">
        <f t="shared" si="0"/>
        <v>113</v>
      </c>
      <c r="H39" s="13">
        <f t="shared" si="1"/>
        <v>3</v>
      </c>
      <c r="I39" s="6">
        <v>46</v>
      </c>
      <c r="J39" s="6">
        <v>51</v>
      </c>
      <c r="K39" s="13">
        <f t="shared" si="2"/>
        <v>97</v>
      </c>
      <c r="L39" s="14">
        <f t="shared" si="3"/>
        <v>2</v>
      </c>
      <c r="M39" s="6">
        <v>42</v>
      </c>
      <c r="N39" s="6">
        <v>17</v>
      </c>
      <c r="O39" s="13">
        <f t="shared" si="4"/>
        <v>59</v>
      </c>
      <c r="P39" s="14">
        <f t="shared" si="5"/>
        <v>3</v>
      </c>
      <c r="Q39" s="6">
        <v>59</v>
      </c>
      <c r="R39" s="6">
        <v>11</v>
      </c>
      <c r="S39" s="13">
        <f t="shared" si="6"/>
        <v>70</v>
      </c>
      <c r="T39" s="14">
        <f t="shared" si="7"/>
        <v>4</v>
      </c>
      <c r="U39" s="6">
        <v>12</v>
      </c>
      <c r="V39" s="13">
        <v>25</v>
      </c>
      <c r="W39" s="13">
        <f t="shared" si="8"/>
        <v>37</v>
      </c>
      <c r="X39" s="14">
        <f t="shared" si="9"/>
        <v>4</v>
      </c>
      <c r="Y39" s="6">
        <v>34</v>
      </c>
      <c r="Z39" s="6">
        <v>13</v>
      </c>
      <c r="AA39" s="13">
        <f t="shared" si="10"/>
        <v>47</v>
      </c>
      <c r="AB39" s="14">
        <f t="shared" si="11"/>
        <v>2</v>
      </c>
      <c r="AC39" s="6">
        <v>47</v>
      </c>
      <c r="AD39" s="6">
        <v>12</v>
      </c>
      <c r="AE39" s="13">
        <f t="shared" si="12"/>
        <v>59</v>
      </c>
      <c r="AF39" s="14">
        <f t="shared" si="13"/>
        <v>3</v>
      </c>
      <c r="AG39" s="6">
        <v>51</v>
      </c>
      <c r="AH39" s="6">
        <v>16</v>
      </c>
      <c r="AI39" s="13">
        <f t="shared" si="14"/>
        <v>67</v>
      </c>
      <c r="AJ39" s="13">
        <f t="shared" si="15"/>
        <v>3.5</v>
      </c>
      <c r="AK39" s="6">
        <v>52</v>
      </c>
      <c r="AL39" s="6">
        <v>16</v>
      </c>
      <c r="AM39" s="13">
        <f t="shared" si="16"/>
        <v>68</v>
      </c>
      <c r="AN39" s="14">
        <f t="shared" si="17"/>
        <v>3.5</v>
      </c>
      <c r="AO39" s="6">
        <v>30</v>
      </c>
      <c r="AP39" s="6">
        <v>10</v>
      </c>
      <c r="AQ39" s="6">
        <v>23</v>
      </c>
      <c r="AR39" s="13">
        <f t="shared" si="18"/>
        <v>63</v>
      </c>
      <c r="AS39" s="13">
        <f t="shared" si="19"/>
        <v>3.5</v>
      </c>
      <c r="AT39" s="13">
        <f t="shared" si="20"/>
        <v>29.5</v>
      </c>
      <c r="AU39" s="15">
        <f t="shared" si="21"/>
        <v>3.2777777777777777</v>
      </c>
      <c r="AV39" s="13" t="str">
        <f t="shared" si="22"/>
        <v>B</v>
      </c>
      <c r="AW39" s="13">
        <f t="shared" si="23"/>
        <v>680</v>
      </c>
    </row>
    <row r="40" spans="1:49" ht="15" x14ac:dyDescent="0.25">
      <c r="A40" s="5">
        <v>36</v>
      </c>
      <c r="B40" s="12" t="s">
        <v>90</v>
      </c>
      <c r="C40" s="6">
        <v>34</v>
      </c>
      <c r="D40" s="6">
        <v>16</v>
      </c>
      <c r="E40" s="6">
        <v>39</v>
      </c>
      <c r="F40" s="6">
        <v>6</v>
      </c>
      <c r="G40" s="13">
        <f t="shared" si="0"/>
        <v>95</v>
      </c>
      <c r="H40" s="13">
        <f t="shared" si="1"/>
        <v>2</v>
      </c>
      <c r="I40" s="6">
        <v>40</v>
      </c>
      <c r="J40" s="6">
        <v>42</v>
      </c>
      <c r="K40" s="13">
        <f t="shared" si="2"/>
        <v>82</v>
      </c>
      <c r="L40" s="14">
        <f t="shared" si="3"/>
        <v>2</v>
      </c>
      <c r="M40" s="6">
        <v>40</v>
      </c>
      <c r="N40" s="6">
        <v>18</v>
      </c>
      <c r="O40" s="13">
        <f t="shared" si="4"/>
        <v>58</v>
      </c>
      <c r="P40" s="14">
        <f t="shared" si="5"/>
        <v>3</v>
      </c>
      <c r="Q40" s="6">
        <v>48</v>
      </c>
      <c r="R40" s="6">
        <v>10</v>
      </c>
      <c r="S40" s="13">
        <f t="shared" si="6"/>
        <v>58</v>
      </c>
      <c r="T40" s="14">
        <f t="shared" si="7"/>
        <v>3</v>
      </c>
      <c r="U40" s="6">
        <v>10</v>
      </c>
      <c r="V40" s="13">
        <v>25</v>
      </c>
      <c r="W40" s="13">
        <f t="shared" si="8"/>
        <v>35</v>
      </c>
      <c r="X40" s="14">
        <f t="shared" si="9"/>
        <v>4</v>
      </c>
      <c r="Y40" s="6">
        <v>28</v>
      </c>
      <c r="Z40" s="6">
        <v>12</v>
      </c>
      <c r="AA40" s="13">
        <f t="shared" si="10"/>
        <v>40</v>
      </c>
      <c r="AB40" s="14">
        <f t="shared" si="11"/>
        <v>2</v>
      </c>
      <c r="AC40" s="6">
        <v>45</v>
      </c>
      <c r="AD40" s="6">
        <v>10</v>
      </c>
      <c r="AE40" s="13">
        <f t="shared" si="12"/>
        <v>55</v>
      </c>
      <c r="AF40" s="14">
        <f t="shared" si="13"/>
        <v>3</v>
      </c>
      <c r="AG40" s="6">
        <v>48</v>
      </c>
      <c r="AH40" s="6">
        <v>15</v>
      </c>
      <c r="AI40" s="13">
        <f t="shared" si="14"/>
        <v>63</v>
      </c>
      <c r="AJ40" s="13">
        <f t="shared" si="15"/>
        <v>3.5</v>
      </c>
      <c r="AK40" s="6">
        <v>49</v>
      </c>
      <c r="AL40" s="6">
        <v>14</v>
      </c>
      <c r="AM40" s="13">
        <f t="shared" si="16"/>
        <v>63</v>
      </c>
      <c r="AN40" s="14">
        <f t="shared" si="17"/>
        <v>3.5</v>
      </c>
      <c r="AO40" s="6">
        <v>31</v>
      </c>
      <c r="AP40" s="6">
        <v>10</v>
      </c>
      <c r="AQ40" s="6">
        <v>23</v>
      </c>
      <c r="AR40" s="13">
        <f t="shared" si="18"/>
        <v>64</v>
      </c>
      <c r="AS40" s="13">
        <f t="shared" si="19"/>
        <v>3.5</v>
      </c>
      <c r="AT40" s="13">
        <f t="shared" si="20"/>
        <v>27.5</v>
      </c>
      <c r="AU40" s="15">
        <f t="shared" si="21"/>
        <v>3.0555555555555554</v>
      </c>
      <c r="AV40" s="13" t="str">
        <f t="shared" si="22"/>
        <v>B</v>
      </c>
      <c r="AW40" s="13">
        <f t="shared" si="23"/>
        <v>613</v>
      </c>
    </row>
    <row r="41" spans="1:49" ht="15" x14ac:dyDescent="0.25">
      <c r="A41" s="5">
        <v>37</v>
      </c>
      <c r="B41" s="12" t="s">
        <v>91</v>
      </c>
      <c r="C41" s="6">
        <v>38</v>
      </c>
      <c r="D41" s="6">
        <v>18</v>
      </c>
      <c r="E41" s="6">
        <v>49</v>
      </c>
      <c r="F41" s="6">
        <v>7</v>
      </c>
      <c r="G41" s="13">
        <f t="shared" si="0"/>
        <v>112</v>
      </c>
      <c r="H41" s="13">
        <f t="shared" si="1"/>
        <v>3</v>
      </c>
      <c r="I41" s="6">
        <v>50</v>
      </c>
      <c r="J41" s="6">
        <v>40</v>
      </c>
      <c r="K41" s="13">
        <f t="shared" si="2"/>
        <v>90</v>
      </c>
      <c r="L41" s="14">
        <f t="shared" si="3"/>
        <v>2</v>
      </c>
      <c r="M41" s="6">
        <v>36</v>
      </c>
      <c r="N41" s="6">
        <v>14</v>
      </c>
      <c r="O41" s="13">
        <f t="shared" si="4"/>
        <v>50</v>
      </c>
      <c r="P41" s="14">
        <f t="shared" si="5"/>
        <v>3</v>
      </c>
      <c r="Q41" s="6">
        <v>43</v>
      </c>
      <c r="R41" s="6">
        <v>15</v>
      </c>
      <c r="S41" s="13">
        <f t="shared" si="6"/>
        <v>58</v>
      </c>
      <c r="T41" s="14">
        <f t="shared" si="7"/>
        <v>3</v>
      </c>
      <c r="U41" s="6">
        <v>12</v>
      </c>
      <c r="V41" s="13">
        <v>25</v>
      </c>
      <c r="W41" s="13">
        <f t="shared" si="8"/>
        <v>37</v>
      </c>
      <c r="X41" s="14">
        <f t="shared" si="9"/>
        <v>4</v>
      </c>
      <c r="Y41" s="6">
        <v>30</v>
      </c>
      <c r="Z41" s="6">
        <v>8</v>
      </c>
      <c r="AA41" s="13">
        <f t="shared" si="10"/>
        <v>38</v>
      </c>
      <c r="AB41" s="14">
        <f t="shared" si="11"/>
        <v>1</v>
      </c>
      <c r="AC41" s="6">
        <v>46</v>
      </c>
      <c r="AD41" s="6">
        <v>11</v>
      </c>
      <c r="AE41" s="13">
        <f t="shared" si="12"/>
        <v>57</v>
      </c>
      <c r="AF41" s="14">
        <f t="shared" si="13"/>
        <v>3</v>
      </c>
      <c r="AG41" s="6">
        <v>49</v>
      </c>
      <c r="AH41" s="6">
        <v>15</v>
      </c>
      <c r="AI41" s="13">
        <f t="shared" si="14"/>
        <v>64</v>
      </c>
      <c r="AJ41" s="13">
        <f t="shared" si="15"/>
        <v>3.5</v>
      </c>
      <c r="AK41" s="6">
        <v>45</v>
      </c>
      <c r="AL41" s="6">
        <v>12</v>
      </c>
      <c r="AM41" s="13">
        <f t="shared" si="16"/>
        <v>57</v>
      </c>
      <c r="AN41" s="14">
        <f t="shared" si="17"/>
        <v>3</v>
      </c>
      <c r="AO41" s="6">
        <v>28</v>
      </c>
      <c r="AP41" s="6">
        <v>14</v>
      </c>
      <c r="AQ41" s="6">
        <v>24</v>
      </c>
      <c r="AR41" s="13">
        <f t="shared" si="18"/>
        <v>66</v>
      </c>
      <c r="AS41" s="13">
        <f t="shared" si="19"/>
        <v>3.5</v>
      </c>
      <c r="AT41" s="13">
        <f t="shared" si="20"/>
        <v>27</v>
      </c>
      <c r="AU41" s="15">
        <f t="shared" si="21"/>
        <v>3</v>
      </c>
      <c r="AV41" s="13" t="str">
        <f t="shared" si="22"/>
        <v>B</v>
      </c>
      <c r="AW41" s="13">
        <f t="shared" si="23"/>
        <v>629</v>
      </c>
    </row>
    <row r="42" spans="1:49" ht="15" x14ac:dyDescent="0.25">
      <c r="A42" s="5">
        <v>38</v>
      </c>
      <c r="B42" s="12" t="s">
        <v>92</v>
      </c>
      <c r="C42" s="6">
        <v>35</v>
      </c>
      <c r="D42" s="6">
        <v>15</v>
      </c>
      <c r="E42" s="6">
        <v>47</v>
      </c>
      <c r="F42" s="6">
        <v>6</v>
      </c>
      <c r="G42" s="13">
        <f t="shared" si="0"/>
        <v>103</v>
      </c>
      <c r="H42" s="13">
        <f t="shared" si="1"/>
        <v>3</v>
      </c>
      <c r="I42" s="6">
        <v>35</v>
      </c>
      <c r="J42" s="6">
        <v>33</v>
      </c>
      <c r="K42" s="13">
        <f t="shared" si="2"/>
        <v>68</v>
      </c>
      <c r="L42" s="14">
        <f t="shared" si="3"/>
        <v>1</v>
      </c>
      <c r="M42" s="6">
        <v>26</v>
      </c>
      <c r="N42" s="6">
        <v>13</v>
      </c>
      <c r="O42" s="13">
        <f t="shared" si="4"/>
        <v>39</v>
      </c>
      <c r="P42" s="14">
        <f t="shared" si="5"/>
        <v>1</v>
      </c>
      <c r="Q42" s="6">
        <v>40</v>
      </c>
      <c r="R42" s="6">
        <v>17</v>
      </c>
      <c r="S42" s="13">
        <f t="shared" si="6"/>
        <v>57</v>
      </c>
      <c r="T42" s="14">
        <f t="shared" si="7"/>
        <v>3</v>
      </c>
      <c r="U42" s="6">
        <v>11</v>
      </c>
      <c r="V42" s="13">
        <v>25</v>
      </c>
      <c r="W42" s="13">
        <f t="shared" si="8"/>
        <v>36</v>
      </c>
      <c r="X42" s="14">
        <f t="shared" si="9"/>
        <v>4</v>
      </c>
      <c r="Y42" s="6">
        <v>30</v>
      </c>
      <c r="Z42" s="6">
        <v>9</v>
      </c>
      <c r="AA42" s="13">
        <f t="shared" si="10"/>
        <v>39</v>
      </c>
      <c r="AB42" s="14">
        <f t="shared" si="11"/>
        <v>1</v>
      </c>
      <c r="AC42" s="6">
        <v>30</v>
      </c>
      <c r="AD42" s="6">
        <v>17</v>
      </c>
      <c r="AE42" s="13">
        <f t="shared" si="12"/>
        <v>47</v>
      </c>
      <c r="AF42" s="14">
        <f t="shared" si="13"/>
        <v>2</v>
      </c>
      <c r="AG42" s="6">
        <v>53</v>
      </c>
      <c r="AH42" s="6">
        <v>15</v>
      </c>
      <c r="AI42" s="13">
        <f t="shared" si="14"/>
        <v>68</v>
      </c>
      <c r="AJ42" s="13">
        <f t="shared" si="15"/>
        <v>3.5</v>
      </c>
      <c r="AK42" s="6">
        <v>47</v>
      </c>
      <c r="AL42" s="6">
        <v>14</v>
      </c>
      <c r="AM42" s="13">
        <f t="shared" si="16"/>
        <v>61</v>
      </c>
      <c r="AN42" s="14">
        <f t="shared" si="17"/>
        <v>3.5</v>
      </c>
      <c r="AO42" s="6">
        <v>19</v>
      </c>
      <c r="AP42" s="6">
        <v>14</v>
      </c>
      <c r="AQ42" s="6">
        <v>23</v>
      </c>
      <c r="AR42" s="13">
        <f t="shared" si="18"/>
        <v>56</v>
      </c>
      <c r="AS42" s="13">
        <f t="shared" si="19"/>
        <v>3</v>
      </c>
      <c r="AT42" s="13">
        <f t="shared" si="20"/>
        <v>23</v>
      </c>
      <c r="AU42" s="15">
        <f t="shared" si="21"/>
        <v>2.5555555555555554</v>
      </c>
      <c r="AV42" s="13" t="str">
        <f t="shared" si="22"/>
        <v>C</v>
      </c>
      <c r="AW42" s="13">
        <f t="shared" si="23"/>
        <v>574</v>
      </c>
    </row>
    <row r="43" spans="1:49" ht="15" x14ac:dyDescent="0.25">
      <c r="A43" s="5">
        <v>39</v>
      </c>
      <c r="B43" s="12" t="s">
        <v>93</v>
      </c>
      <c r="C43" s="6">
        <v>37</v>
      </c>
      <c r="D43" s="6">
        <v>13</v>
      </c>
      <c r="E43" s="6">
        <v>44</v>
      </c>
      <c r="F43" s="6">
        <v>5</v>
      </c>
      <c r="G43" s="13">
        <f t="shared" si="0"/>
        <v>99</v>
      </c>
      <c r="H43" s="13">
        <f t="shared" si="1"/>
        <v>2</v>
      </c>
      <c r="I43" s="6">
        <v>42</v>
      </c>
      <c r="J43" s="6">
        <v>38</v>
      </c>
      <c r="K43" s="13">
        <f t="shared" si="2"/>
        <v>80</v>
      </c>
      <c r="L43" s="14">
        <f t="shared" si="3"/>
        <v>2</v>
      </c>
      <c r="M43" s="6">
        <v>25</v>
      </c>
      <c r="N43" s="6">
        <v>14</v>
      </c>
      <c r="O43" s="13">
        <f t="shared" si="4"/>
        <v>39</v>
      </c>
      <c r="P43" s="14">
        <f t="shared" si="5"/>
        <v>1</v>
      </c>
      <c r="Q43" s="6">
        <v>50</v>
      </c>
      <c r="R43" s="6">
        <v>13</v>
      </c>
      <c r="S43" s="13">
        <f t="shared" si="6"/>
        <v>63</v>
      </c>
      <c r="T43" s="14">
        <f t="shared" si="7"/>
        <v>3.5</v>
      </c>
      <c r="U43" s="6">
        <v>10</v>
      </c>
      <c r="V43" s="13">
        <v>25</v>
      </c>
      <c r="W43" s="13">
        <f t="shared" si="8"/>
        <v>35</v>
      </c>
      <c r="X43" s="14">
        <f t="shared" si="9"/>
        <v>4</v>
      </c>
      <c r="Y43" s="6">
        <v>27</v>
      </c>
      <c r="Z43" s="6">
        <v>7</v>
      </c>
      <c r="AA43" s="13">
        <f t="shared" si="10"/>
        <v>34</v>
      </c>
      <c r="AB43" s="14">
        <f t="shared" si="11"/>
        <v>1</v>
      </c>
      <c r="AC43" s="6">
        <v>43</v>
      </c>
      <c r="AD43" s="6">
        <v>13</v>
      </c>
      <c r="AE43" s="13">
        <f t="shared" si="12"/>
        <v>56</v>
      </c>
      <c r="AF43" s="14">
        <f t="shared" si="13"/>
        <v>3</v>
      </c>
      <c r="AG43" s="6">
        <v>54</v>
      </c>
      <c r="AH43" s="6">
        <v>12</v>
      </c>
      <c r="AI43" s="13">
        <f t="shared" si="14"/>
        <v>66</v>
      </c>
      <c r="AJ43" s="13">
        <f t="shared" si="15"/>
        <v>3.5</v>
      </c>
      <c r="AK43" s="6">
        <v>50</v>
      </c>
      <c r="AL43" s="6">
        <v>17</v>
      </c>
      <c r="AM43" s="13">
        <f t="shared" si="16"/>
        <v>67</v>
      </c>
      <c r="AN43" s="14">
        <f t="shared" si="17"/>
        <v>3.5</v>
      </c>
      <c r="AO43" s="6">
        <v>28</v>
      </c>
      <c r="AP43" s="6">
        <v>14</v>
      </c>
      <c r="AQ43" s="6">
        <v>24</v>
      </c>
      <c r="AR43" s="13">
        <f t="shared" si="18"/>
        <v>66</v>
      </c>
      <c r="AS43" s="13">
        <f t="shared" si="19"/>
        <v>3.5</v>
      </c>
      <c r="AT43" s="13">
        <f t="shared" si="20"/>
        <v>25</v>
      </c>
      <c r="AU43" s="15">
        <f t="shared" si="21"/>
        <v>2.7777777777777777</v>
      </c>
      <c r="AV43" s="13" t="str">
        <f t="shared" si="22"/>
        <v>C</v>
      </c>
      <c r="AW43" s="13">
        <f t="shared" si="23"/>
        <v>605</v>
      </c>
    </row>
    <row r="44" spans="1:49" ht="15" x14ac:dyDescent="0.25">
      <c r="A44" s="5">
        <v>40</v>
      </c>
      <c r="B44" s="12" t="s">
        <v>94</v>
      </c>
      <c r="C44" s="6">
        <v>40</v>
      </c>
      <c r="D44" s="6">
        <v>18</v>
      </c>
      <c r="E44" s="6">
        <v>43</v>
      </c>
      <c r="F44" s="6">
        <v>11</v>
      </c>
      <c r="G44" s="13">
        <f t="shared" si="0"/>
        <v>112</v>
      </c>
      <c r="H44" s="13">
        <f t="shared" si="1"/>
        <v>3</v>
      </c>
      <c r="I44" s="6">
        <v>53</v>
      </c>
      <c r="J44" s="6">
        <v>47</v>
      </c>
      <c r="K44" s="13">
        <f t="shared" si="2"/>
        <v>100</v>
      </c>
      <c r="L44" s="14">
        <f t="shared" si="3"/>
        <v>3</v>
      </c>
      <c r="M44" s="6">
        <v>20</v>
      </c>
      <c r="N44" s="6">
        <v>21</v>
      </c>
      <c r="O44" s="13">
        <f t="shared" si="4"/>
        <v>41</v>
      </c>
      <c r="P44" s="14">
        <f t="shared" si="5"/>
        <v>2</v>
      </c>
      <c r="Q44" s="6">
        <v>47</v>
      </c>
      <c r="R44" s="6">
        <v>14</v>
      </c>
      <c r="S44" s="13">
        <f t="shared" si="6"/>
        <v>61</v>
      </c>
      <c r="T44" s="14">
        <f t="shared" si="7"/>
        <v>3.5</v>
      </c>
      <c r="U44" s="6">
        <v>8</v>
      </c>
      <c r="V44" s="13">
        <v>25</v>
      </c>
      <c r="W44" s="13">
        <f t="shared" si="8"/>
        <v>33</v>
      </c>
      <c r="X44" s="14">
        <f t="shared" si="9"/>
        <v>3.5</v>
      </c>
      <c r="Y44" s="6">
        <v>24</v>
      </c>
      <c r="Z44" s="6">
        <v>11</v>
      </c>
      <c r="AA44" s="13">
        <f t="shared" si="10"/>
        <v>35</v>
      </c>
      <c r="AB44" s="14">
        <f t="shared" si="11"/>
        <v>1</v>
      </c>
      <c r="AC44" s="6">
        <v>44</v>
      </c>
      <c r="AD44" s="6">
        <v>13</v>
      </c>
      <c r="AE44" s="13">
        <f t="shared" si="12"/>
        <v>57</v>
      </c>
      <c r="AF44" s="14">
        <f t="shared" si="13"/>
        <v>3</v>
      </c>
      <c r="AG44" s="6">
        <v>50</v>
      </c>
      <c r="AH44" s="6">
        <v>14</v>
      </c>
      <c r="AI44" s="13">
        <f t="shared" si="14"/>
        <v>64</v>
      </c>
      <c r="AJ44" s="13">
        <f t="shared" si="15"/>
        <v>3.5</v>
      </c>
      <c r="AK44" s="6">
        <v>49</v>
      </c>
      <c r="AL44" s="6">
        <v>18</v>
      </c>
      <c r="AM44" s="13">
        <f t="shared" si="16"/>
        <v>67</v>
      </c>
      <c r="AN44" s="14">
        <f t="shared" si="17"/>
        <v>3.5</v>
      </c>
      <c r="AO44" s="6">
        <v>34</v>
      </c>
      <c r="AP44" s="6">
        <v>14</v>
      </c>
      <c r="AQ44" s="6">
        <v>23</v>
      </c>
      <c r="AR44" s="13">
        <f t="shared" si="18"/>
        <v>71</v>
      </c>
      <c r="AS44" s="13">
        <f t="shared" si="19"/>
        <v>4</v>
      </c>
      <c r="AT44" s="13">
        <f t="shared" si="20"/>
        <v>28</v>
      </c>
      <c r="AU44" s="15">
        <f t="shared" si="21"/>
        <v>3.1111111111111112</v>
      </c>
      <c r="AV44" s="13" t="str">
        <f t="shared" si="22"/>
        <v>B</v>
      </c>
      <c r="AW44" s="13">
        <f t="shared" si="23"/>
        <v>641</v>
      </c>
    </row>
    <row r="45" spans="1:49" ht="15" x14ac:dyDescent="0.25">
      <c r="A45" s="5">
        <v>41</v>
      </c>
      <c r="B45" s="12" t="s">
        <v>95</v>
      </c>
      <c r="C45" s="6">
        <v>32</v>
      </c>
      <c r="D45" s="6">
        <v>21</v>
      </c>
      <c r="E45" s="6">
        <v>48</v>
      </c>
      <c r="F45" s="6">
        <v>8</v>
      </c>
      <c r="G45" s="13">
        <f t="shared" si="0"/>
        <v>109</v>
      </c>
      <c r="H45" s="13">
        <f t="shared" si="1"/>
        <v>3</v>
      </c>
      <c r="I45" s="6">
        <v>50</v>
      </c>
      <c r="J45" s="6">
        <v>46</v>
      </c>
      <c r="K45" s="13">
        <f t="shared" si="2"/>
        <v>96</v>
      </c>
      <c r="L45" s="14">
        <f t="shared" si="3"/>
        <v>2</v>
      </c>
      <c r="M45" s="6">
        <v>38</v>
      </c>
      <c r="N45" s="6">
        <v>17</v>
      </c>
      <c r="O45" s="13">
        <f t="shared" si="4"/>
        <v>55</v>
      </c>
      <c r="P45" s="14">
        <f t="shared" si="5"/>
        <v>3</v>
      </c>
      <c r="Q45" s="6">
        <v>42</v>
      </c>
      <c r="R45" s="6">
        <v>8</v>
      </c>
      <c r="S45" s="13">
        <f t="shared" si="6"/>
        <v>50</v>
      </c>
      <c r="T45" s="14">
        <f t="shared" si="7"/>
        <v>3</v>
      </c>
      <c r="U45" s="6">
        <v>14</v>
      </c>
      <c r="V45" s="13">
        <v>25</v>
      </c>
      <c r="W45" s="13">
        <f t="shared" si="8"/>
        <v>39</v>
      </c>
      <c r="X45" s="14">
        <f t="shared" si="9"/>
        <v>4</v>
      </c>
      <c r="Y45" s="6">
        <v>23</v>
      </c>
      <c r="Z45" s="6">
        <v>11</v>
      </c>
      <c r="AA45" s="13">
        <f t="shared" si="10"/>
        <v>34</v>
      </c>
      <c r="AB45" s="14">
        <f t="shared" si="11"/>
        <v>1</v>
      </c>
      <c r="AC45" s="6">
        <v>31</v>
      </c>
      <c r="AD45" s="6">
        <v>10</v>
      </c>
      <c r="AE45" s="13">
        <f t="shared" si="12"/>
        <v>41</v>
      </c>
      <c r="AF45" s="14">
        <f t="shared" si="13"/>
        <v>2</v>
      </c>
      <c r="AG45" s="6">
        <v>40</v>
      </c>
      <c r="AH45" s="6">
        <v>10</v>
      </c>
      <c r="AI45" s="13">
        <f t="shared" si="14"/>
        <v>50</v>
      </c>
      <c r="AJ45" s="13">
        <f t="shared" si="15"/>
        <v>3</v>
      </c>
      <c r="AK45" s="6">
        <v>42</v>
      </c>
      <c r="AL45" s="6">
        <v>12</v>
      </c>
      <c r="AM45" s="13">
        <f t="shared" si="16"/>
        <v>54</v>
      </c>
      <c r="AN45" s="14">
        <f t="shared" si="17"/>
        <v>3</v>
      </c>
      <c r="AO45" s="6">
        <v>21</v>
      </c>
      <c r="AP45" s="6">
        <v>7</v>
      </c>
      <c r="AQ45" s="6">
        <v>23</v>
      </c>
      <c r="AR45" s="13">
        <f t="shared" si="18"/>
        <v>51</v>
      </c>
      <c r="AS45" s="13">
        <f t="shared" si="19"/>
        <v>3</v>
      </c>
      <c r="AT45" s="13">
        <f t="shared" si="20"/>
        <v>25</v>
      </c>
      <c r="AU45" s="15">
        <f t="shared" si="21"/>
        <v>2.7777777777777777</v>
      </c>
      <c r="AV45" s="13" t="str">
        <f t="shared" si="22"/>
        <v>C</v>
      </c>
      <c r="AW45" s="13">
        <f t="shared" si="23"/>
        <v>579</v>
      </c>
    </row>
    <row r="46" spans="1:49" ht="15" x14ac:dyDescent="0.25">
      <c r="A46" s="5">
        <v>42</v>
      </c>
      <c r="B46" s="12" t="s">
        <v>96</v>
      </c>
      <c r="C46" s="6">
        <v>36</v>
      </c>
      <c r="D46" s="6">
        <v>12</v>
      </c>
      <c r="E46" s="6">
        <v>48</v>
      </c>
      <c r="F46" s="6">
        <v>12</v>
      </c>
      <c r="G46" s="13">
        <f t="shared" si="0"/>
        <v>108</v>
      </c>
      <c r="H46" s="13">
        <f t="shared" si="1"/>
        <v>3</v>
      </c>
      <c r="I46" s="6">
        <v>52</v>
      </c>
      <c r="J46" s="6">
        <v>60</v>
      </c>
      <c r="K46" s="13">
        <f t="shared" si="2"/>
        <v>112</v>
      </c>
      <c r="L46" s="14">
        <f t="shared" si="3"/>
        <v>3</v>
      </c>
      <c r="M46" s="6">
        <v>34</v>
      </c>
      <c r="N46" s="6">
        <v>14</v>
      </c>
      <c r="O46" s="13">
        <f t="shared" si="4"/>
        <v>48</v>
      </c>
      <c r="P46" s="14">
        <f t="shared" si="5"/>
        <v>2</v>
      </c>
      <c r="Q46" s="6">
        <v>51</v>
      </c>
      <c r="R46" s="6">
        <v>11</v>
      </c>
      <c r="S46" s="13">
        <f t="shared" si="6"/>
        <v>62</v>
      </c>
      <c r="T46" s="14">
        <f t="shared" si="7"/>
        <v>3.5</v>
      </c>
      <c r="U46" s="6">
        <v>16</v>
      </c>
      <c r="V46" s="13">
        <v>25</v>
      </c>
      <c r="W46" s="13">
        <f t="shared" si="8"/>
        <v>41</v>
      </c>
      <c r="X46" s="14">
        <f t="shared" si="9"/>
        <v>5</v>
      </c>
      <c r="Y46" s="6">
        <v>25</v>
      </c>
      <c r="Z46" s="6">
        <v>10</v>
      </c>
      <c r="AA46" s="13">
        <f t="shared" si="10"/>
        <v>35</v>
      </c>
      <c r="AB46" s="14">
        <f t="shared" si="11"/>
        <v>1</v>
      </c>
      <c r="AC46" s="6">
        <v>31</v>
      </c>
      <c r="AD46" s="6">
        <v>11</v>
      </c>
      <c r="AE46" s="13">
        <f t="shared" si="12"/>
        <v>42</v>
      </c>
      <c r="AF46" s="14">
        <f t="shared" si="13"/>
        <v>2</v>
      </c>
      <c r="AG46" s="6">
        <v>39</v>
      </c>
      <c r="AH46" s="6">
        <v>8</v>
      </c>
      <c r="AI46" s="13">
        <f t="shared" si="14"/>
        <v>47</v>
      </c>
      <c r="AJ46" s="13">
        <f t="shared" si="15"/>
        <v>2</v>
      </c>
      <c r="AK46" s="6">
        <v>53</v>
      </c>
      <c r="AL46" s="6">
        <v>12</v>
      </c>
      <c r="AM46" s="13">
        <f t="shared" si="16"/>
        <v>65</v>
      </c>
      <c r="AN46" s="14">
        <f t="shared" si="17"/>
        <v>3.5</v>
      </c>
      <c r="AO46" s="6">
        <v>24</v>
      </c>
      <c r="AP46" s="6">
        <v>14</v>
      </c>
      <c r="AQ46" s="6">
        <v>23</v>
      </c>
      <c r="AR46" s="13">
        <f t="shared" si="18"/>
        <v>61</v>
      </c>
      <c r="AS46" s="13">
        <f t="shared" si="19"/>
        <v>3.5</v>
      </c>
      <c r="AT46" s="13">
        <f t="shared" si="20"/>
        <v>26.5</v>
      </c>
      <c r="AU46" s="15">
        <f t="shared" si="21"/>
        <v>2.9444444444444446</v>
      </c>
      <c r="AV46" s="13" t="str">
        <f t="shared" si="22"/>
        <v>C</v>
      </c>
      <c r="AW46" s="13">
        <f t="shared" si="23"/>
        <v>621</v>
      </c>
    </row>
    <row r="47" spans="1:49" ht="15" x14ac:dyDescent="0.25">
      <c r="A47" s="5">
        <v>43</v>
      </c>
      <c r="B47" s="12" t="s">
        <v>97</v>
      </c>
      <c r="C47" s="6">
        <v>32</v>
      </c>
      <c r="D47" s="6">
        <v>15</v>
      </c>
      <c r="E47" s="6">
        <v>55</v>
      </c>
      <c r="F47" s="6">
        <v>6</v>
      </c>
      <c r="G47" s="13">
        <f t="shared" si="0"/>
        <v>108</v>
      </c>
      <c r="H47" s="13">
        <f t="shared" si="1"/>
        <v>3</v>
      </c>
      <c r="I47" s="6">
        <v>40</v>
      </c>
      <c r="J47" s="6">
        <v>40</v>
      </c>
      <c r="K47" s="13">
        <f t="shared" si="2"/>
        <v>80</v>
      </c>
      <c r="L47" s="14">
        <f t="shared" si="3"/>
        <v>2</v>
      </c>
      <c r="M47" s="6">
        <v>37</v>
      </c>
      <c r="N47" s="6">
        <v>11</v>
      </c>
      <c r="O47" s="13">
        <f t="shared" si="4"/>
        <v>48</v>
      </c>
      <c r="P47" s="14">
        <f t="shared" si="5"/>
        <v>2</v>
      </c>
      <c r="Q47" s="6">
        <v>49</v>
      </c>
      <c r="R47" s="6">
        <v>14</v>
      </c>
      <c r="S47" s="13">
        <f t="shared" si="6"/>
        <v>63</v>
      </c>
      <c r="T47" s="14">
        <f t="shared" si="7"/>
        <v>3.5</v>
      </c>
      <c r="U47" s="6">
        <v>14</v>
      </c>
      <c r="V47" s="13">
        <v>25</v>
      </c>
      <c r="W47" s="13">
        <f t="shared" si="8"/>
        <v>39</v>
      </c>
      <c r="X47" s="14">
        <f t="shared" si="9"/>
        <v>4</v>
      </c>
      <c r="Y47" s="6">
        <v>21</v>
      </c>
      <c r="Z47" s="6">
        <v>14</v>
      </c>
      <c r="AA47" s="13">
        <f t="shared" si="10"/>
        <v>35</v>
      </c>
      <c r="AB47" s="14">
        <f t="shared" si="11"/>
        <v>1</v>
      </c>
      <c r="AC47" s="6">
        <v>37</v>
      </c>
      <c r="AD47" s="6">
        <v>10</v>
      </c>
      <c r="AE47" s="13">
        <f t="shared" si="12"/>
        <v>47</v>
      </c>
      <c r="AF47" s="14">
        <f t="shared" si="13"/>
        <v>2</v>
      </c>
      <c r="AG47" s="6">
        <v>43</v>
      </c>
      <c r="AH47" s="6">
        <v>12</v>
      </c>
      <c r="AI47" s="13">
        <f t="shared" si="14"/>
        <v>55</v>
      </c>
      <c r="AJ47" s="13">
        <f t="shared" si="15"/>
        <v>3</v>
      </c>
      <c r="AK47" s="6">
        <v>43</v>
      </c>
      <c r="AL47" s="6">
        <v>13</v>
      </c>
      <c r="AM47" s="13">
        <f t="shared" si="16"/>
        <v>56</v>
      </c>
      <c r="AN47" s="14">
        <f t="shared" si="17"/>
        <v>3</v>
      </c>
      <c r="AO47" s="6">
        <v>18</v>
      </c>
      <c r="AP47" s="6">
        <v>8</v>
      </c>
      <c r="AQ47" s="6">
        <v>24</v>
      </c>
      <c r="AR47" s="13">
        <f t="shared" si="18"/>
        <v>50</v>
      </c>
      <c r="AS47" s="13">
        <f t="shared" si="19"/>
        <v>3</v>
      </c>
      <c r="AT47" s="13">
        <f t="shared" si="20"/>
        <v>24.5</v>
      </c>
      <c r="AU47" s="15">
        <f t="shared" si="21"/>
        <v>2.7222222222222223</v>
      </c>
      <c r="AV47" s="13" t="str">
        <f t="shared" si="22"/>
        <v>C</v>
      </c>
      <c r="AW47" s="13">
        <f t="shared" si="23"/>
        <v>581</v>
      </c>
    </row>
    <row r="48" spans="1:49" ht="15" x14ac:dyDescent="0.25">
      <c r="A48" s="5">
        <v>44</v>
      </c>
      <c r="B48" s="12" t="s">
        <v>96</v>
      </c>
      <c r="C48" s="6">
        <v>40</v>
      </c>
      <c r="D48" s="6">
        <v>14</v>
      </c>
      <c r="E48" s="6">
        <v>41</v>
      </c>
      <c r="F48" s="6">
        <v>14</v>
      </c>
      <c r="G48" s="13">
        <f t="shared" si="0"/>
        <v>109</v>
      </c>
      <c r="H48" s="13">
        <f t="shared" si="1"/>
        <v>3</v>
      </c>
      <c r="I48" s="6">
        <v>47</v>
      </c>
      <c r="J48" s="6">
        <v>34</v>
      </c>
      <c r="K48" s="13">
        <f t="shared" si="2"/>
        <v>81</v>
      </c>
      <c r="L48" s="14">
        <f t="shared" si="3"/>
        <v>2</v>
      </c>
      <c r="M48" s="6">
        <v>34</v>
      </c>
      <c r="N48" s="6">
        <v>17</v>
      </c>
      <c r="O48" s="13">
        <f t="shared" si="4"/>
        <v>51</v>
      </c>
      <c r="P48" s="14">
        <f t="shared" si="5"/>
        <v>3</v>
      </c>
      <c r="Q48" s="6">
        <v>50</v>
      </c>
      <c r="R48" s="6">
        <v>16</v>
      </c>
      <c r="S48" s="13">
        <f t="shared" si="6"/>
        <v>66</v>
      </c>
      <c r="T48" s="14">
        <f t="shared" si="7"/>
        <v>3.5</v>
      </c>
      <c r="U48" s="6">
        <v>16</v>
      </c>
      <c r="V48" s="13">
        <v>25</v>
      </c>
      <c r="W48" s="13">
        <f t="shared" si="8"/>
        <v>41</v>
      </c>
      <c r="X48" s="14">
        <f t="shared" si="9"/>
        <v>5</v>
      </c>
      <c r="Y48" s="6">
        <v>24</v>
      </c>
      <c r="Z48" s="6">
        <v>9</v>
      </c>
      <c r="AA48" s="13">
        <f t="shared" si="10"/>
        <v>33</v>
      </c>
      <c r="AB48" s="14">
        <f t="shared" si="11"/>
        <v>1</v>
      </c>
      <c r="AC48" s="6">
        <v>47</v>
      </c>
      <c r="AD48" s="6">
        <v>8</v>
      </c>
      <c r="AE48" s="13">
        <f t="shared" si="12"/>
        <v>55</v>
      </c>
      <c r="AF48" s="14">
        <f t="shared" si="13"/>
        <v>3</v>
      </c>
      <c r="AG48" s="6">
        <v>44</v>
      </c>
      <c r="AH48" s="6">
        <v>14</v>
      </c>
      <c r="AI48" s="13">
        <f t="shared" si="14"/>
        <v>58</v>
      </c>
      <c r="AJ48" s="13">
        <f t="shared" si="15"/>
        <v>3</v>
      </c>
      <c r="AK48" s="6">
        <v>52</v>
      </c>
      <c r="AL48" s="6">
        <v>13</v>
      </c>
      <c r="AM48" s="13">
        <f t="shared" si="16"/>
        <v>65</v>
      </c>
      <c r="AN48" s="14">
        <f t="shared" si="17"/>
        <v>3.5</v>
      </c>
      <c r="AO48" s="6">
        <v>28</v>
      </c>
      <c r="AP48" s="6">
        <v>16</v>
      </c>
      <c r="AQ48" s="6">
        <v>23</v>
      </c>
      <c r="AR48" s="13">
        <f t="shared" si="18"/>
        <v>67</v>
      </c>
      <c r="AS48" s="13">
        <f t="shared" si="19"/>
        <v>3.5</v>
      </c>
      <c r="AT48" s="13">
        <f t="shared" si="20"/>
        <v>28.5</v>
      </c>
      <c r="AU48" s="15">
        <f t="shared" si="21"/>
        <v>3.1666666666666665</v>
      </c>
      <c r="AV48" s="13" t="str">
        <f t="shared" si="22"/>
        <v>B</v>
      </c>
      <c r="AW48" s="13">
        <f t="shared" si="23"/>
        <v>626</v>
      </c>
    </row>
    <row r="49" spans="1:49" ht="15" x14ac:dyDescent="0.25">
      <c r="A49" s="5">
        <v>45</v>
      </c>
      <c r="B49" s="12" t="s">
        <v>98</v>
      </c>
      <c r="C49" s="6">
        <v>33</v>
      </c>
      <c r="D49" s="6">
        <v>20</v>
      </c>
      <c r="E49" s="6">
        <v>51</v>
      </c>
      <c r="F49" s="6">
        <v>6</v>
      </c>
      <c r="G49" s="13">
        <f t="shared" si="0"/>
        <v>110</v>
      </c>
      <c r="H49" s="13">
        <f t="shared" si="1"/>
        <v>3</v>
      </c>
      <c r="I49" s="6">
        <v>30</v>
      </c>
      <c r="J49" s="6">
        <v>29</v>
      </c>
      <c r="K49" s="13">
        <f t="shared" si="2"/>
        <v>59</v>
      </c>
      <c r="L49" s="14">
        <f t="shared" si="3"/>
        <v>0</v>
      </c>
      <c r="M49" s="6">
        <v>30</v>
      </c>
      <c r="N49" s="6">
        <v>16</v>
      </c>
      <c r="O49" s="13">
        <f t="shared" si="4"/>
        <v>46</v>
      </c>
      <c r="P49" s="14">
        <f t="shared" si="5"/>
        <v>2</v>
      </c>
      <c r="Q49" s="6">
        <v>49</v>
      </c>
      <c r="R49" s="6">
        <v>12</v>
      </c>
      <c r="S49" s="13">
        <f t="shared" si="6"/>
        <v>61</v>
      </c>
      <c r="T49" s="14">
        <f t="shared" si="7"/>
        <v>3.5</v>
      </c>
      <c r="U49" s="6">
        <v>15</v>
      </c>
      <c r="V49" s="13">
        <v>25</v>
      </c>
      <c r="W49" s="13">
        <f t="shared" si="8"/>
        <v>40</v>
      </c>
      <c r="X49" s="14">
        <f t="shared" si="9"/>
        <v>5</v>
      </c>
      <c r="Y49" s="6">
        <v>24</v>
      </c>
      <c r="Z49" s="6">
        <v>10</v>
      </c>
      <c r="AA49" s="13">
        <f t="shared" si="10"/>
        <v>34</v>
      </c>
      <c r="AB49" s="14">
        <f t="shared" si="11"/>
        <v>1</v>
      </c>
      <c r="AC49" s="6">
        <v>35</v>
      </c>
      <c r="AD49" s="6">
        <v>10</v>
      </c>
      <c r="AE49" s="13">
        <f t="shared" si="12"/>
        <v>45</v>
      </c>
      <c r="AF49" s="14">
        <f t="shared" si="13"/>
        <v>2</v>
      </c>
      <c r="AG49" s="6">
        <v>46</v>
      </c>
      <c r="AH49" s="6">
        <v>23</v>
      </c>
      <c r="AI49" s="13">
        <f t="shared" si="14"/>
        <v>69</v>
      </c>
      <c r="AJ49" s="13">
        <f t="shared" si="15"/>
        <v>3.5</v>
      </c>
      <c r="AK49" s="6">
        <v>56</v>
      </c>
      <c r="AL49" s="6">
        <v>11</v>
      </c>
      <c r="AM49" s="13">
        <f t="shared" si="16"/>
        <v>67</v>
      </c>
      <c r="AN49" s="14">
        <f t="shared" si="17"/>
        <v>3.5</v>
      </c>
      <c r="AO49" s="6">
        <v>26</v>
      </c>
      <c r="AP49" s="6">
        <v>17</v>
      </c>
      <c r="AQ49" s="6">
        <v>23</v>
      </c>
      <c r="AR49" s="13">
        <f t="shared" si="18"/>
        <v>66</v>
      </c>
      <c r="AS49" s="13">
        <f t="shared" si="19"/>
        <v>3.5</v>
      </c>
      <c r="AT49" s="13" t="str">
        <f t="shared" si="20"/>
        <v>F</v>
      </c>
      <c r="AU49" s="15" t="str">
        <f t="shared" si="21"/>
        <v>F</v>
      </c>
      <c r="AV49" s="13" t="str">
        <f t="shared" si="22"/>
        <v>FAIL</v>
      </c>
      <c r="AW49" s="13">
        <f t="shared" si="23"/>
        <v>597</v>
      </c>
    </row>
    <row r="50" spans="1:49" ht="15" x14ac:dyDescent="0.25">
      <c r="A50" s="5">
        <v>46</v>
      </c>
      <c r="B50" s="12" t="s">
        <v>99</v>
      </c>
      <c r="C50" s="6">
        <v>36</v>
      </c>
      <c r="D50" s="6">
        <v>10</v>
      </c>
      <c r="E50" s="6">
        <v>47</v>
      </c>
      <c r="F50" s="6">
        <v>10</v>
      </c>
      <c r="G50" s="13">
        <f t="shared" si="0"/>
        <v>103</v>
      </c>
      <c r="H50" s="13">
        <f t="shared" si="1"/>
        <v>3</v>
      </c>
      <c r="I50" s="6">
        <v>51</v>
      </c>
      <c r="J50" s="6">
        <v>46</v>
      </c>
      <c r="K50" s="13">
        <f t="shared" si="2"/>
        <v>97</v>
      </c>
      <c r="L50" s="14">
        <f t="shared" si="3"/>
        <v>2</v>
      </c>
      <c r="M50" s="6">
        <v>30</v>
      </c>
      <c r="N50" s="6">
        <v>16</v>
      </c>
      <c r="O50" s="13">
        <f t="shared" si="4"/>
        <v>46</v>
      </c>
      <c r="P50" s="14">
        <f t="shared" si="5"/>
        <v>2</v>
      </c>
      <c r="Q50" s="6">
        <v>49</v>
      </c>
      <c r="R50" s="6">
        <v>19</v>
      </c>
      <c r="S50" s="13">
        <f t="shared" si="6"/>
        <v>68</v>
      </c>
      <c r="T50" s="14">
        <f t="shared" si="7"/>
        <v>3.5</v>
      </c>
      <c r="U50" s="6">
        <v>18</v>
      </c>
      <c r="V50" s="13">
        <v>25</v>
      </c>
      <c r="W50" s="13">
        <f t="shared" si="8"/>
        <v>43</v>
      </c>
      <c r="X50" s="14">
        <f t="shared" si="9"/>
        <v>5</v>
      </c>
      <c r="Y50" s="6">
        <v>26</v>
      </c>
      <c r="Z50" s="6">
        <v>7</v>
      </c>
      <c r="AA50" s="13">
        <f t="shared" si="10"/>
        <v>33</v>
      </c>
      <c r="AB50" s="14">
        <f t="shared" si="11"/>
        <v>1</v>
      </c>
      <c r="AC50" s="6">
        <v>30</v>
      </c>
      <c r="AD50" s="6">
        <v>14</v>
      </c>
      <c r="AE50" s="13">
        <f t="shared" si="12"/>
        <v>44</v>
      </c>
      <c r="AF50" s="14">
        <f t="shared" si="13"/>
        <v>2</v>
      </c>
      <c r="AG50" s="6">
        <v>40</v>
      </c>
      <c r="AH50" s="6">
        <v>9</v>
      </c>
      <c r="AI50" s="13">
        <f t="shared" si="14"/>
        <v>49</v>
      </c>
      <c r="AJ50" s="13">
        <f t="shared" si="15"/>
        <v>2</v>
      </c>
      <c r="AK50" s="6">
        <v>50</v>
      </c>
      <c r="AL50" s="6">
        <v>13</v>
      </c>
      <c r="AM50" s="13">
        <f t="shared" si="16"/>
        <v>63</v>
      </c>
      <c r="AN50" s="14">
        <f t="shared" si="17"/>
        <v>3.5</v>
      </c>
      <c r="AO50" s="6">
        <v>20</v>
      </c>
      <c r="AP50" s="6">
        <v>17</v>
      </c>
      <c r="AQ50" s="6">
        <v>23</v>
      </c>
      <c r="AR50" s="13">
        <f t="shared" si="18"/>
        <v>60</v>
      </c>
      <c r="AS50" s="13">
        <f t="shared" si="19"/>
        <v>3.5</v>
      </c>
      <c r="AT50" s="13">
        <f t="shared" si="20"/>
        <v>25.5</v>
      </c>
      <c r="AU50" s="15">
        <f t="shared" si="21"/>
        <v>2.8333333333333335</v>
      </c>
      <c r="AV50" s="13" t="str">
        <f t="shared" si="22"/>
        <v>C</v>
      </c>
      <c r="AW50" s="13">
        <f t="shared" si="23"/>
        <v>606</v>
      </c>
    </row>
    <row r="51" spans="1:49" ht="15" x14ac:dyDescent="0.25">
      <c r="A51" s="5">
        <v>47</v>
      </c>
      <c r="B51" s="12" t="s">
        <v>100</v>
      </c>
      <c r="C51" s="6">
        <v>40</v>
      </c>
      <c r="D51" s="6">
        <v>17</v>
      </c>
      <c r="E51" s="6">
        <v>45</v>
      </c>
      <c r="F51" s="6">
        <v>5</v>
      </c>
      <c r="G51" s="13">
        <f t="shared" si="0"/>
        <v>107</v>
      </c>
      <c r="H51" s="13">
        <f t="shared" si="1"/>
        <v>3</v>
      </c>
      <c r="I51" s="6">
        <v>50</v>
      </c>
      <c r="J51" s="6">
        <v>36</v>
      </c>
      <c r="K51" s="13">
        <f t="shared" si="2"/>
        <v>86</v>
      </c>
      <c r="L51" s="14">
        <f t="shared" si="3"/>
        <v>2</v>
      </c>
      <c r="M51" s="6">
        <v>27</v>
      </c>
      <c r="N51" s="6">
        <v>10</v>
      </c>
      <c r="O51" s="13">
        <f t="shared" si="4"/>
        <v>37</v>
      </c>
      <c r="P51" s="14">
        <f t="shared" si="5"/>
        <v>1</v>
      </c>
      <c r="Q51" s="6">
        <v>47</v>
      </c>
      <c r="R51" s="6">
        <v>5</v>
      </c>
      <c r="S51" s="13">
        <f t="shared" si="6"/>
        <v>52</v>
      </c>
      <c r="T51" s="14">
        <f t="shared" si="7"/>
        <v>3</v>
      </c>
      <c r="U51" s="6">
        <v>14</v>
      </c>
      <c r="V51" s="13">
        <v>25</v>
      </c>
      <c r="W51" s="13">
        <f t="shared" si="8"/>
        <v>39</v>
      </c>
      <c r="X51" s="14">
        <f t="shared" si="9"/>
        <v>4</v>
      </c>
      <c r="Y51" s="6">
        <v>27</v>
      </c>
      <c r="Z51" s="6">
        <v>13</v>
      </c>
      <c r="AA51" s="13">
        <f t="shared" si="10"/>
        <v>40</v>
      </c>
      <c r="AB51" s="14">
        <f t="shared" si="11"/>
        <v>2</v>
      </c>
      <c r="AC51" s="6">
        <v>35</v>
      </c>
      <c r="AD51" s="6">
        <v>10</v>
      </c>
      <c r="AE51" s="13">
        <f t="shared" si="12"/>
        <v>45</v>
      </c>
      <c r="AF51" s="14">
        <f t="shared" si="13"/>
        <v>2</v>
      </c>
      <c r="AG51" s="6">
        <v>37</v>
      </c>
      <c r="AH51" s="6">
        <v>11</v>
      </c>
      <c r="AI51" s="13">
        <f t="shared" si="14"/>
        <v>48</v>
      </c>
      <c r="AJ51" s="13">
        <f t="shared" si="15"/>
        <v>2</v>
      </c>
      <c r="AK51" s="6">
        <v>48</v>
      </c>
      <c r="AL51" s="6">
        <v>15</v>
      </c>
      <c r="AM51" s="13">
        <f t="shared" si="16"/>
        <v>63</v>
      </c>
      <c r="AN51" s="14">
        <f t="shared" si="17"/>
        <v>3.5</v>
      </c>
      <c r="AO51" s="6">
        <v>24</v>
      </c>
      <c r="AP51" s="6">
        <v>13</v>
      </c>
      <c r="AQ51" s="6">
        <v>23</v>
      </c>
      <c r="AR51" s="13">
        <f t="shared" si="18"/>
        <v>60</v>
      </c>
      <c r="AS51" s="13">
        <f t="shared" si="19"/>
        <v>3.5</v>
      </c>
      <c r="AT51" s="13">
        <f t="shared" si="20"/>
        <v>24</v>
      </c>
      <c r="AU51" s="15">
        <f t="shared" si="21"/>
        <v>2.6666666666666665</v>
      </c>
      <c r="AV51" s="13" t="str">
        <f t="shared" si="22"/>
        <v>C</v>
      </c>
      <c r="AW51" s="13">
        <f t="shared" si="23"/>
        <v>577</v>
      </c>
    </row>
    <row r="52" spans="1:49" ht="15" x14ac:dyDescent="0.25">
      <c r="A52" s="5">
        <v>48</v>
      </c>
      <c r="B52" s="12" t="s">
        <v>101</v>
      </c>
      <c r="C52" s="6">
        <v>33</v>
      </c>
      <c r="D52" s="6">
        <v>17</v>
      </c>
      <c r="E52" s="6">
        <v>50</v>
      </c>
      <c r="F52" s="6">
        <v>6</v>
      </c>
      <c r="G52" s="13">
        <f t="shared" si="0"/>
        <v>106</v>
      </c>
      <c r="H52" s="13">
        <f t="shared" si="1"/>
        <v>3</v>
      </c>
      <c r="I52" s="6">
        <v>46</v>
      </c>
      <c r="J52" s="6">
        <v>43</v>
      </c>
      <c r="K52" s="13">
        <f t="shared" si="2"/>
        <v>89</v>
      </c>
      <c r="L52" s="14">
        <f t="shared" si="3"/>
        <v>2</v>
      </c>
      <c r="M52" s="6">
        <v>24</v>
      </c>
      <c r="N52" s="6">
        <v>14</v>
      </c>
      <c r="O52" s="13">
        <f t="shared" si="4"/>
        <v>38</v>
      </c>
      <c r="P52" s="14">
        <f t="shared" si="5"/>
        <v>1</v>
      </c>
      <c r="Q52" s="6">
        <v>42</v>
      </c>
      <c r="R52" s="6">
        <v>14</v>
      </c>
      <c r="S52" s="13">
        <f t="shared" si="6"/>
        <v>56</v>
      </c>
      <c r="T52" s="14">
        <f t="shared" si="7"/>
        <v>3</v>
      </c>
      <c r="U52" s="6">
        <v>14</v>
      </c>
      <c r="V52" s="13">
        <v>25</v>
      </c>
      <c r="W52" s="13">
        <f t="shared" si="8"/>
        <v>39</v>
      </c>
      <c r="X52" s="14">
        <f t="shared" si="9"/>
        <v>4</v>
      </c>
      <c r="Y52" s="6">
        <v>24</v>
      </c>
      <c r="Z52" s="6">
        <v>13</v>
      </c>
      <c r="AA52" s="13">
        <f t="shared" si="10"/>
        <v>37</v>
      </c>
      <c r="AB52" s="14">
        <f t="shared" si="11"/>
        <v>1</v>
      </c>
      <c r="AC52" s="6">
        <v>37</v>
      </c>
      <c r="AD52" s="6">
        <v>10</v>
      </c>
      <c r="AE52" s="13">
        <f t="shared" si="12"/>
        <v>47</v>
      </c>
      <c r="AF52" s="14">
        <f t="shared" si="13"/>
        <v>2</v>
      </c>
      <c r="AG52" s="6">
        <v>37</v>
      </c>
      <c r="AH52" s="6">
        <v>10</v>
      </c>
      <c r="AI52" s="13">
        <f t="shared" si="14"/>
        <v>47</v>
      </c>
      <c r="AJ52" s="13">
        <f t="shared" si="15"/>
        <v>2</v>
      </c>
      <c r="AK52" s="6">
        <v>49</v>
      </c>
      <c r="AL52" s="6">
        <v>14</v>
      </c>
      <c r="AM52" s="13">
        <f t="shared" si="16"/>
        <v>63</v>
      </c>
      <c r="AN52" s="14">
        <f t="shared" si="17"/>
        <v>3.5</v>
      </c>
      <c r="AO52" s="6">
        <v>30</v>
      </c>
      <c r="AP52" s="6">
        <v>12</v>
      </c>
      <c r="AQ52" s="6">
        <v>24</v>
      </c>
      <c r="AR52" s="13">
        <f t="shared" si="18"/>
        <v>66</v>
      </c>
      <c r="AS52" s="13">
        <f t="shared" si="19"/>
        <v>3.5</v>
      </c>
      <c r="AT52" s="13">
        <f t="shared" si="20"/>
        <v>23</v>
      </c>
      <c r="AU52" s="15">
        <f t="shared" si="21"/>
        <v>2.5555555555555554</v>
      </c>
      <c r="AV52" s="13" t="str">
        <f t="shared" si="22"/>
        <v>C</v>
      </c>
      <c r="AW52" s="13">
        <f t="shared" si="23"/>
        <v>588</v>
      </c>
    </row>
    <row r="53" spans="1:49" s="23" customFormat="1" ht="15" x14ac:dyDescent="0.25">
      <c r="A53" s="18">
        <v>49</v>
      </c>
      <c r="B53" s="24" t="s">
        <v>102</v>
      </c>
      <c r="C53" s="20"/>
      <c r="D53" s="20"/>
      <c r="E53" s="20"/>
      <c r="F53" s="20"/>
      <c r="G53" s="20">
        <f t="shared" si="0"/>
        <v>0</v>
      </c>
      <c r="H53" s="20">
        <f t="shared" si="1"/>
        <v>0</v>
      </c>
      <c r="I53" s="20"/>
      <c r="J53" s="20"/>
      <c r="K53" s="20">
        <f t="shared" si="2"/>
        <v>0</v>
      </c>
      <c r="L53" s="21">
        <f t="shared" si="3"/>
        <v>0</v>
      </c>
      <c r="M53" s="20"/>
      <c r="N53" s="20"/>
      <c r="O53" s="20"/>
      <c r="P53" s="21"/>
      <c r="Q53" s="20"/>
      <c r="R53" s="20"/>
      <c r="S53" s="20"/>
      <c r="T53" s="21"/>
      <c r="U53" s="20"/>
      <c r="V53" s="13"/>
      <c r="W53" s="20"/>
      <c r="X53" s="21"/>
      <c r="Y53" s="20"/>
      <c r="Z53" s="20"/>
      <c r="AA53" s="20"/>
      <c r="AB53" s="21"/>
      <c r="AC53" s="20"/>
      <c r="AD53" s="20"/>
      <c r="AE53" s="20"/>
      <c r="AF53" s="21"/>
      <c r="AG53" s="20"/>
      <c r="AH53" s="20"/>
      <c r="AI53" s="20"/>
      <c r="AJ53" s="20"/>
      <c r="AK53" s="20"/>
      <c r="AL53" s="20"/>
      <c r="AM53" s="20"/>
      <c r="AN53" s="21"/>
      <c r="AO53" s="20"/>
      <c r="AP53" s="20"/>
      <c r="AQ53" s="20"/>
      <c r="AR53" s="20">
        <f t="shared" si="18"/>
        <v>0</v>
      </c>
      <c r="AS53" s="20">
        <f t="shared" si="19"/>
        <v>0</v>
      </c>
      <c r="AT53" s="13" t="str">
        <f t="shared" si="20"/>
        <v>F</v>
      </c>
      <c r="AU53" s="22" t="str">
        <f t="shared" si="21"/>
        <v>F</v>
      </c>
      <c r="AV53" s="20" t="str">
        <f t="shared" si="22"/>
        <v>FAIL</v>
      </c>
      <c r="AW53" s="20">
        <f t="shared" si="23"/>
        <v>0</v>
      </c>
    </row>
    <row r="54" spans="1:49" ht="15" x14ac:dyDescent="0.25">
      <c r="A54" s="5">
        <v>50</v>
      </c>
      <c r="B54" s="12" t="s">
        <v>103</v>
      </c>
      <c r="C54" s="6">
        <v>27</v>
      </c>
      <c r="D54" s="6">
        <v>13</v>
      </c>
      <c r="E54" s="6">
        <v>24</v>
      </c>
      <c r="F54" s="6">
        <v>7</v>
      </c>
      <c r="G54" s="13">
        <f t="shared" si="0"/>
        <v>71</v>
      </c>
      <c r="H54" s="13">
        <f t="shared" si="1"/>
        <v>1</v>
      </c>
      <c r="I54" s="6">
        <v>26</v>
      </c>
      <c r="J54" s="6">
        <v>50</v>
      </c>
      <c r="K54" s="13">
        <f t="shared" si="2"/>
        <v>76</v>
      </c>
      <c r="L54" s="14">
        <f t="shared" si="3"/>
        <v>1</v>
      </c>
      <c r="M54" s="6">
        <v>8</v>
      </c>
      <c r="N54" s="6">
        <v>11</v>
      </c>
      <c r="O54" s="13">
        <f t="shared" si="4"/>
        <v>19</v>
      </c>
      <c r="P54" s="14">
        <f t="shared" si="5"/>
        <v>0</v>
      </c>
      <c r="Q54" s="6">
        <v>36</v>
      </c>
      <c r="R54" s="6">
        <v>11</v>
      </c>
      <c r="S54" s="13">
        <f t="shared" si="6"/>
        <v>47</v>
      </c>
      <c r="T54" s="14">
        <f t="shared" si="7"/>
        <v>2</v>
      </c>
      <c r="U54" s="6">
        <v>5</v>
      </c>
      <c r="V54" s="13">
        <v>25</v>
      </c>
      <c r="W54" s="13">
        <f t="shared" si="8"/>
        <v>30</v>
      </c>
      <c r="X54" s="14">
        <f t="shared" si="9"/>
        <v>3.5</v>
      </c>
      <c r="Y54" s="6">
        <v>19</v>
      </c>
      <c r="Z54" s="6">
        <v>7</v>
      </c>
      <c r="AA54" s="13">
        <f t="shared" si="10"/>
        <v>26</v>
      </c>
      <c r="AB54" s="14">
        <f t="shared" si="11"/>
        <v>0</v>
      </c>
      <c r="AC54" s="29"/>
      <c r="AD54" s="29"/>
      <c r="AE54" s="31"/>
      <c r="AF54" s="32"/>
      <c r="AG54" s="31"/>
      <c r="AH54" s="31"/>
      <c r="AI54" s="31"/>
      <c r="AJ54" s="29"/>
      <c r="AK54" s="29"/>
      <c r="AL54" s="29"/>
      <c r="AM54" s="29"/>
      <c r="AN54" s="33"/>
      <c r="AO54" s="29"/>
      <c r="AP54" s="29"/>
      <c r="AQ54" s="29"/>
      <c r="AR54" s="29"/>
      <c r="AS54" s="29"/>
      <c r="AT54" s="13" t="str">
        <f t="shared" si="20"/>
        <v>F</v>
      </c>
      <c r="AU54" s="15" t="str">
        <f t="shared" si="21"/>
        <v>F</v>
      </c>
      <c r="AV54" s="13" t="str">
        <f t="shared" si="22"/>
        <v>FAIL</v>
      </c>
      <c r="AW54" s="13">
        <f t="shared" si="23"/>
        <v>269</v>
      </c>
    </row>
    <row r="55" spans="1:49" ht="15" x14ac:dyDescent="0.25">
      <c r="A55" s="5">
        <v>51</v>
      </c>
      <c r="B55" s="12" t="s">
        <v>104</v>
      </c>
      <c r="C55" s="6">
        <v>20</v>
      </c>
      <c r="D55" s="6">
        <v>15</v>
      </c>
      <c r="E55" s="6">
        <v>45</v>
      </c>
      <c r="F55" s="6">
        <v>6</v>
      </c>
      <c r="G55" s="13">
        <f t="shared" si="0"/>
        <v>86</v>
      </c>
      <c r="H55" s="13">
        <f t="shared" si="1"/>
        <v>2</v>
      </c>
      <c r="I55" s="6">
        <v>40</v>
      </c>
      <c r="J55" s="6">
        <v>40</v>
      </c>
      <c r="K55" s="13">
        <f t="shared" si="2"/>
        <v>80</v>
      </c>
      <c r="L55" s="14">
        <f t="shared" si="3"/>
        <v>2</v>
      </c>
      <c r="M55" s="6">
        <v>10</v>
      </c>
      <c r="N55" s="6">
        <v>16</v>
      </c>
      <c r="O55" s="13">
        <f t="shared" si="4"/>
        <v>26</v>
      </c>
      <c r="P55" s="14">
        <f t="shared" si="5"/>
        <v>0</v>
      </c>
      <c r="Q55" s="6">
        <v>34</v>
      </c>
      <c r="R55" s="6">
        <v>3</v>
      </c>
      <c r="S55" s="13">
        <f t="shared" si="6"/>
        <v>37</v>
      </c>
      <c r="T55" s="14">
        <f t="shared" si="7"/>
        <v>1</v>
      </c>
      <c r="U55" s="6">
        <v>13</v>
      </c>
      <c r="V55" s="13">
        <v>25</v>
      </c>
      <c r="W55" s="13">
        <f t="shared" si="8"/>
        <v>38</v>
      </c>
      <c r="X55" s="14">
        <f t="shared" si="9"/>
        <v>4</v>
      </c>
      <c r="Y55" s="6">
        <v>17</v>
      </c>
      <c r="Z55" s="6">
        <v>5</v>
      </c>
      <c r="AA55" s="13">
        <f t="shared" si="10"/>
        <v>22</v>
      </c>
      <c r="AB55" s="14">
        <f t="shared" si="11"/>
        <v>0</v>
      </c>
      <c r="AC55" s="6">
        <v>20</v>
      </c>
      <c r="AD55" s="6">
        <v>13</v>
      </c>
      <c r="AE55" s="13">
        <f t="shared" si="12"/>
        <v>33</v>
      </c>
      <c r="AF55" s="14">
        <f t="shared" si="13"/>
        <v>1</v>
      </c>
      <c r="AG55" s="6">
        <v>18</v>
      </c>
      <c r="AH55" s="6">
        <v>6</v>
      </c>
      <c r="AI55" s="13">
        <f t="shared" si="14"/>
        <v>24</v>
      </c>
      <c r="AJ55" s="13">
        <f t="shared" si="15"/>
        <v>0</v>
      </c>
      <c r="AK55" s="6">
        <v>31</v>
      </c>
      <c r="AL55" s="6">
        <v>10</v>
      </c>
      <c r="AM55" s="13">
        <f t="shared" si="16"/>
        <v>41</v>
      </c>
      <c r="AN55" s="14">
        <f t="shared" si="17"/>
        <v>2</v>
      </c>
      <c r="AO55" s="6">
        <v>20</v>
      </c>
      <c r="AP55" s="6">
        <v>4</v>
      </c>
      <c r="AQ55" s="6">
        <v>23</v>
      </c>
      <c r="AR55" s="13">
        <f t="shared" si="18"/>
        <v>47</v>
      </c>
      <c r="AS55" s="13">
        <f t="shared" si="19"/>
        <v>2</v>
      </c>
      <c r="AT55" s="13" t="str">
        <f t="shared" si="20"/>
        <v>F</v>
      </c>
      <c r="AU55" s="15" t="str">
        <f t="shared" si="21"/>
        <v>F</v>
      </c>
      <c r="AV55" s="13" t="str">
        <f t="shared" si="22"/>
        <v>FAIL</v>
      </c>
      <c r="AW55" s="13">
        <f t="shared" si="23"/>
        <v>434</v>
      </c>
    </row>
    <row r="56" spans="1:49" ht="15" x14ac:dyDescent="0.25">
      <c r="A56" s="5">
        <v>52</v>
      </c>
      <c r="B56" s="12" t="s">
        <v>105</v>
      </c>
      <c r="C56" s="6">
        <v>20</v>
      </c>
      <c r="D56" s="6">
        <v>16</v>
      </c>
      <c r="E56" s="6">
        <v>45</v>
      </c>
      <c r="F56" s="6">
        <v>13</v>
      </c>
      <c r="G56" s="13">
        <f t="shared" si="0"/>
        <v>94</v>
      </c>
      <c r="H56" s="13">
        <f t="shared" si="1"/>
        <v>2</v>
      </c>
      <c r="I56" s="6">
        <v>40</v>
      </c>
      <c r="J56" s="6">
        <v>40</v>
      </c>
      <c r="K56" s="13">
        <f t="shared" si="2"/>
        <v>80</v>
      </c>
      <c r="L56" s="14">
        <f t="shared" si="3"/>
        <v>2</v>
      </c>
      <c r="M56" s="6">
        <v>12</v>
      </c>
      <c r="N56" s="6">
        <v>14</v>
      </c>
      <c r="O56" s="13">
        <f t="shared" si="4"/>
        <v>26</v>
      </c>
      <c r="P56" s="14">
        <f t="shared" si="5"/>
        <v>0</v>
      </c>
      <c r="Q56" s="6">
        <v>47</v>
      </c>
      <c r="R56" s="6">
        <v>11</v>
      </c>
      <c r="S56" s="13">
        <f t="shared" si="6"/>
        <v>58</v>
      </c>
      <c r="T56" s="14">
        <f t="shared" si="7"/>
        <v>3</v>
      </c>
      <c r="U56" s="6">
        <v>15</v>
      </c>
      <c r="V56" s="13">
        <v>25</v>
      </c>
      <c r="W56" s="13">
        <f t="shared" si="8"/>
        <v>40</v>
      </c>
      <c r="X56" s="14">
        <f t="shared" si="9"/>
        <v>5</v>
      </c>
      <c r="Y56" s="6">
        <v>28</v>
      </c>
      <c r="Z56" s="6">
        <v>12</v>
      </c>
      <c r="AA56" s="13">
        <f t="shared" si="10"/>
        <v>40</v>
      </c>
      <c r="AB56" s="14">
        <f t="shared" si="11"/>
        <v>2</v>
      </c>
      <c r="AC56" s="6">
        <v>38</v>
      </c>
      <c r="AD56" s="6">
        <v>12</v>
      </c>
      <c r="AE56" s="13">
        <f t="shared" si="12"/>
        <v>50</v>
      </c>
      <c r="AF56" s="14">
        <f t="shared" si="13"/>
        <v>3</v>
      </c>
      <c r="AG56" s="6">
        <v>43</v>
      </c>
      <c r="AH56" s="6">
        <v>15</v>
      </c>
      <c r="AI56" s="13">
        <f t="shared" si="14"/>
        <v>58</v>
      </c>
      <c r="AJ56" s="13">
        <f t="shared" si="15"/>
        <v>3</v>
      </c>
      <c r="AK56" s="6">
        <v>44</v>
      </c>
      <c r="AL56" s="6">
        <v>14</v>
      </c>
      <c r="AM56" s="13">
        <f t="shared" si="16"/>
        <v>58</v>
      </c>
      <c r="AN56" s="14">
        <f t="shared" si="17"/>
        <v>3</v>
      </c>
      <c r="AO56" s="6">
        <v>23</v>
      </c>
      <c r="AP56" s="6">
        <v>8</v>
      </c>
      <c r="AQ56" s="6">
        <v>23</v>
      </c>
      <c r="AR56" s="13">
        <f t="shared" si="18"/>
        <v>54</v>
      </c>
      <c r="AS56" s="13">
        <f t="shared" si="19"/>
        <v>3</v>
      </c>
      <c r="AT56" s="13" t="str">
        <f t="shared" si="20"/>
        <v>F</v>
      </c>
      <c r="AU56" s="15" t="str">
        <f t="shared" si="21"/>
        <v>F</v>
      </c>
      <c r="AV56" s="13" t="str">
        <f t="shared" si="22"/>
        <v>FAIL</v>
      </c>
      <c r="AW56" s="13">
        <f t="shared" si="23"/>
        <v>558</v>
      </c>
    </row>
    <row r="57" spans="1:49" ht="15" x14ac:dyDescent="0.25">
      <c r="A57" s="5">
        <v>53</v>
      </c>
      <c r="B57" s="12" t="s">
        <v>106</v>
      </c>
      <c r="C57" s="6">
        <v>23</v>
      </c>
      <c r="D57" s="6">
        <v>13</v>
      </c>
      <c r="E57" s="6">
        <v>42</v>
      </c>
      <c r="F57" s="6">
        <v>10</v>
      </c>
      <c r="G57" s="13">
        <f t="shared" si="0"/>
        <v>88</v>
      </c>
      <c r="H57" s="13">
        <f t="shared" si="1"/>
        <v>2</v>
      </c>
      <c r="I57" s="6">
        <v>33</v>
      </c>
      <c r="J57" s="6">
        <v>36</v>
      </c>
      <c r="K57" s="13">
        <f t="shared" si="2"/>
        <v>69</v>
      </c>
      <c r="L57" s="14">
        <f t="shared" si="3"/>
        <v>1</v>
      </c>
      <c r="M57" s="6">
        <v>18</v>
      </c>
      <c r="N57" s="6">
        <v>14</v>
      </c>
      <c r="O57" s="13">
        <f t="shared" si="4"/>
        <v>32</v>
      </c>
      <c r="P57" s="14">
        <f t="shared" si="5"/>
        <v>0</v>
      </c>
      <c r="Q57" s="6">
        <v>43</v>
      </c>
      <c r="R57" s="6">
        <v>7</v>
      </c>
      <c r="S57" s="13">
        <f t="shared" si="6"/>
        <v>50</v>
      </c>
      <c r="T57" s="14">
        <f t="shared" si="7"/>
        <v>3</v>
      </c>
      <c r="U57" s="6">
        <v>15</v>
      </c>
      <c r="V57" s="13">
        <v>25</v>
      </c>
      <c r="W57" s="13">
        <f t="shared" si="8"/>
        <v>40</v>
      </c>
      <c r="X57" s="14">
        <f t="shared" si="9"/>
        <v>5</v>
      </c>
      <c r="Y57" s="6">
        <v>22</v>
      </c>
      <c r="Z57" s="6">
        <v>11</v>
      </c>
      <c r="AA57" s="13">
        <f t="shared" si="10"/>
        <v>33</v>
      </c>
      <c r="AB57" s="14">
        <f t="shared" si="11"/>
        <v>1</v>
      </c>
      <c r="AC57" s="6">
        <v>23</v>
      </c>
      <c r="AD57" s="6">
        <v>14</v>
      </c>
      <c r="AE57" s="13">
        <f t="shared" si="12"/>
        <v>37</v>
      </c>
      <c r="AF57" s="14">
        <f t="shared" si="13"/>
        <v>1</v>
      </c>
      <c r="AG57" s="6">
        <v>27</v>
      </c>
      <c r="AH57" s="6">
        <v>10</v>
      </c>
      <c r="AI57" s="13">
        <f t="shared" si="14"/>
        <v>37</v>
      </c>
      <c r="AJ57" s="13">
        <f t="shared" si="15"/>
        <v>1</v>
      </c>
      <c r="AK57" s="6">
        <v>42</v>
      </c>
      <c r="AL57" s="6">
        <v>11</v>
      </c>
      <c r="AM57" s="13">
        <f t="shared" si="16"/>
        <v>53</v>
      </c>
      <c r="AN57" s="14">
        <f t="shared" si="17"/>
        <v>3</v>
      </c>
      <c r="AO57" s="6">
        <v>14</v>
      </c>
      <c r="AP57" s="6">
        <v>6</v>
      </c>
      <c r="AQ57" s="6">
        <v>23</v>
      </c>
      <c r="AR57" s="13">
        <f t="shared" si="18"/>
        <v>43</v>
      </c>
      <c r="AS57" s="13">
        <f t="shared" si="19"/>
        <v>2</v>
      </c>
      <c r="AT57" s="13" t="str">
        <f t="shared" si="20"/>
        <v>F</v>
      </c>
      <c r="AU57" s="15" t="str">
        <f t="shared" si="21"/>
        <v>F</v>
      </c>
      <c r="AV57" s="13" t="str">
        <f t="shared" si="22"/>
        <v>FAIL</v>
      </c>
      <c r="AW57" s="13">
        <f t="shared" si="23"/>
        <v>482</v>
      </c>
    </row>
    <row r="58" spans="1:49" ht="15" x14ac:dyDescent="0.25">
      <c r="A58" s="5">
        <v>54</v>
      </c>
      <c r="B58" s="12" t="s">
        <v>107</v>
      </c>
      <c r="C58" s="6">
        <v>20</v>
      </c>
      <c r="D58" s="6">
        <v>8</v>
      </c>
      <c r="E58" s="6">
        <v>46</v>
      </c>
      <c r="F58" s="6">
        <v>11</v>
      </c>
      <c r="G58" s="13">
        <f t="shared" si="0"/>
        <v>85</v>
      </c>
      <c r="H58" s="13">
        <f t="shared" si="1"/>
        <v>2</v>
      </c>
      <c r="I58" s="6">
        <v>37</v>
      </c>
      <c r="J58" s="6">
        <v>34</v>
      </c>
      <c r="K58" s="13">
        <f t="shared" si="2"/>
        <v>71</v>
      </c>
      <c r="L58" s="14">
        <f t="shared" si="3"/>
        <v>1</v>
      </c>
      <c r="M58" s="6">
        <v>24</v>
      </c>
      <c r="N58" s="6">
        <v>13</v>
      </c>
      <c r="O58" s="13">
        <f t="shared" si="4"/>
        <v>37</v>
      </c>
      <c r="P58" s="14">
        <f t="shared" si="5"/>
        <v>1</v>
      </c>
      <c r="Q58" s="6">
        <v>31</v>
      </c>
      <c r="R58" s="6">
        <v>4</v>
      </c>
      <c r="S58" s="13">
        <f t="shared" si="6"/>
        <v>35</v>
      </c>
      <c r="T58" s="14">
        <f t="shared" si="7"/>
        <v>1</v>
      </c>
      <c r="U58" s="6">
        <v>10</v>
      </c>
      <c r="V58" s="13">
        <v>25</v>
      </c>
      <c r="W58" s="13">
        <f t="shared" si="8"/>
        <v>35</v>
      </c>
      <c r="X58" s="14">
        <f t="shared" si="9"/>
        <v>4</v>
      </c>
      <c r="Y58" s="6">
        <v>23</v>
      </c>
      <c r="Z58" s="6">
        <v>11</v>
      </c>
      <c r="AA58" s="13">
        <f t="shared" si="10"/>
        <v>34</v>
      </c>
      <c r="AB58" s="14">
        <f t="shared" si="11"/>
        <v>1</v>
      </c>
      <c r="AC58" s="6">
        <v>25</v>
      </c>
      <c r="AD58" s="6">
        <v>10</v>
      </c>
      <c r="AE58" s="13">
        <f t="shared" si="12"/>
        <v>35</v>
      </c>
      <c r="AF58" s="14">
        <f t="shared" si="13"/>
        <v>1</v>
      </c>
      <c r="AG58" s="6">
        <v>38</v>
      </c>
      <c r="AH58" s="6">
        <v>18</v>
      </c>
      <c r="AI58" s="13">
        <f t="shared" si="14"/>
        <v>56</v>
      </c>
      <c r="AJ58" s="13">
        <f t="shared" si="15"/>
        <v>3</v>
      </c>
      <c r="AK58" s="6">
        <v>46</v>
      </c>
      <c r="AL58" s="6">
        <v>8</v>
      </c>
      <c r="AM58" s="13">
        <f t="shared" si="16"/>
        <v>54</v>
      </c>
      <c r="AN58" s="14">
        <f t="shared" si="17"/>
        <v>3</v>
      </c>
      <c r="AO58" s="6">
        <v>22</v>
      </c>
      <c r="AP58" s="6">
        <v>6</v>
      </c>
      <c r="AQ58" s="6">
        <v>23</v>
      </c>
      <c r="AR58" s="13">
        <f t="shared" si="18"/>
        <v>51</v>
      </c>
      <c r="AS58" s="13">
        <f t="shared" si="19"/>
        <v>3</v>
      </c>
      <c r="AT58" s="13">
        <f t="shared" si="20"/>
        <v>18</v>
      </c>
      <c r="AU58" s="15">
        <f t="shared" si="21"/>
        <v>2</v>
      </c>
      <c r="AV58" s="13" t="str">
        <f t="shared" si="22"/>
        <v>C</v>
      </c>
      <c r="AW58" s="13">
        <f t="shared" si="23"/>
        <v>493</v>
      </c>
    </row>
    <row r="59" spans="1:49" ht="15" x14ac:dyDescent="0.25">
      <c r="A59" s="5">
        <v>55</v>
      </c>
      <c r="B59" s="12" t="s">
        <v>130</v>
      </c>
      <c r="C59" s="6">
        <v>22</v>
      </c>
      <c r="D59" s="6">
        <v>11</v>
      </c>
      <c r="E59" s="6">
        <v>36</v>
      </c>
      <c r="F59" s="6">
        <v>9</v>
      </c>
      <c r="G59" s="13">
        <f t="shared" si="0"/>
        <v>78</v>
      </c>
      <c r="H59" s="13">
        <f t="shared" si="1"/>
        <v>1</v>
      </c>
      <c r="I59" s="6">
        <v>40</v>
      </c>
      <c r="J59" s="6">
        <v>45</v>
      </c>
      <c r="K59" s="13">
        <f t="shared" si="2"/>
        <v>85</v>
      </c>
      <c r="L59" s="14">
        <f t="shared" si="3"/>
        <v>2</v>
      </c>
      <c r="M59" s="6">
        <v>12</v>
      </c>
      <c r="N59" s="6">
        <v>15</v>
      </c>
      <c r="O59" s="13">
        <f t="shared" si="4"/>
        <v>27</v>
      </c>
      <c r="P59" s="14">
        <f t="shared" si="5"/>
        <v>0</v>
      </c>
      <c r="Q59" s="6">
        <v>35</v>
      </c>
      <c r="R59" s="6">
        <v>13</v>
      </c>
      <c r="S59" s="13">
        <f t="shared" si="6"/>
        <v>48</v>
      </c>
      <c r="T59" s="14">
        <f t="shared" si="7"/>
        <v>2</v>
      </c>
      <c r="U59" s="6">
        <v>11</v>
      </c>
      <c r="V59" s="13">
        <v>25</v>
      </c>
      <c r="W59" s="13">
        <f t="shared" si="8"/>
        <v>36</v>
      </c>
      <c r="X59" s="14">
        <f t="shared" si="9"/>
        <v>4</v>
      </c>
      <c r="Y59" s="6">
        <v>15</v>
      </c>
      <c r="Z59" s="6">
        <v>8</v>
      </c>
      <c r="AA59" s="13">
        <f t="shared" si="10"/>
        <v>23</v>
      </c>
      <c r="AB59" s="14">
        <f t="shared" si="11"/>
        <v>0</v>
      </c>
      <c r="AC59" s="6">
        <v>20</v>
      </c>
      <c r="AD59" s="6">
        <v>13</v>
      </c>
      <c r="AE59" s="13">
        <f t="shared" si="12"/>
        <v>33</v>
      </c>
      <c r="AF59" s="14">
        <f t="shared" si="13"/>
        <v>1</v>
      </c>
      <c r="AG59" s="6">
        <v>41</v>
      </c>
      <c r="AH59" s="6">
        <v>14</v>
      </c>
      <c r="AI59" s="30">
        <f t="shared" si="14"/>
        <v>55</v>
      </c>
      <c r="AJ59" s="13">
        <f t="shared" si="15"/>
        <v>3</v>
      </c>
      <c r="AK59" s="6">
        <v>28</v>
      </c>
      <c r="AL59" s="6">
        <v>7</v>
      </c>
      <c r="AM59" s="13">
        <f t="shared" si="16"/>
        <v>35</v>
      </c>
      <c r="AN59" s="14">
        <f t="shared" si="17"/>
        <v>1</v>
      </c>
      <c r="AO59" s="6">
        <v>19</v>
      </c>
      <c r="AP59" s="6">
        <v>8</v>
      </c>
      <c r="AQ59" s="6">
        <v>23</v>
      </c>
      <c r="AR59" s="13">
        <f t="shared" si="18"/>
        <v>50</v>
      </c>
      <c r="AS59" s="13">
        <f t="shared" si="19"/>
        <v>3</v>
      </c>
      <c r="AT59" s="13" t="str">
        <f t="shared" si="20"/>
        <v>F</v>
      </c>
      <c r="AU59" s="15" t="str">
        <f t="shared" si="21"/>
        <v>F</v>
      </c>
      <c r="AV59" s="13" t="str">
        <f t="shared" si="22"/>
        <v>FAIL</v>
      </c>
      <c r="AW59" s="13">
        <f t="shared" si="23"/>
        <v>470</v>
      </c>
    </row>
    <row r="60" spans="1:49" x14ac:dyDescent="0.25">
      <c r="A60" s="5">
        <v>56</v>
      </c>
      <c r="B60" s="3" t="s">
        <v>16</v>
      </c>
      <c r="C60" s="4">
        <v>23</v>
      </c>
      <c r="D60" s="4">
        <v>17</v>
      </c>
      <c r="E60" s="4">
        <v>25</v>
      </c>
      <c r="F60" s="4">
        <v>7</v>
      </c>
      <c r="G60" s="13">
        <f t="shared" si="0"/>
        <v>72</v>
      </c>
      <c r="H60" s="13">
        <f t="shared" si="1"/>
        <v>1</v>
      </c>
      <c r="I60" s="4">
        <v>33</v>
      </c>
      <c r="J60" s="4">
        <v>41</v>
      </c>
      <c r="K60" s="13">
        <f t="shared" si="2"/>
        <v>74</v>
      </c>
      <c r="L60" s="14">
        <f t="shared" si="3"/>
        <v>1</v>
      </c>
      <c r="M60" s="4">
        <v>3</v>
      </c>
      <c r="N60" s="4">
        <v>10</v>
      </c>
      <c r="O60" s="13">
        <f t="shared" si="4"/>
        <v>13</v>
      </c>
      <c r="P60" s="14">
        <f t="shared" si="5"/>
        <v>0</v>
      </c>
      <c r="Q60" s="4">
        <v>45</v>
      </c>
      <c r="R60" s="4">
        <v>5</v>
      </c>
      <c r="S60" s="13">
        <f t="shared" si="6"/>
        <v>50</v>
      </c>
      <c r="T60" s="14">
        <f t="shared" si="7"/>
        <v>3</v>
      </c>
      <c r="U60" s="4">
        <v>12</v>
      </c>
      <c r="V60" s="13">
        <v>25</v>
      </c>
      <c r="W60" s="13">
        <f t="shared" si="8"/>
        <v>37</v>
      </c>
      <c r="X60" s="14">
        <f t="shared" si="9"/>
        <v>4</v>
      </c>
      <c r="Y60" s="4">
        <v>27</v>
      </c>
      <c r="Z60" s="4">
        <v>11</v>
      </c>
      <c r="AA60" s="13">
        <f t="shared" si="10"/>
        <v>38</v>
      </c>
      <c r="AB60" s="14">
        <f t="shared" si="11"/>
        <v>1</v>
      </c>
      <c r="AC60" s="4">
        <v>26</v>
      </c>
      <c r="AD60" s="4">
        <v>10</v>
      </c>
      <c r="AE60" s="13">
        <f t="shared" si="12"/>
        <v>36</v>
      </c>
      <c r="AF60" s="14">
        <f t="shared" si="13"/>
        <v>1</v>
      </c>
      <c r="AG60" s="4">
        <v>46</v>
      </c>
      <c r="AH60" s="4">
        <v>6</v>
      </c>
      <c r="AI60" s="13">
        <f t="shared" si="14"/>
        <v>52</v>
      </c>
      <c r="AJ60" s="13">
        <f t="shared" si="15"/>
        <v>3</v>
      </c>
      <c r="AK60" s="4">
        <v>34</v>
      </c>
      <c r="AL60" s="4">
        <v>8</v>
      </c>
      <c r="AM60" s="13">
        <f t="shared" si="16"/>
        <v>42</v>
      </c>
      <c r="AN60" s="14">
        <f t="shared" si="17"/>
        <v>2</v>
      </c>
      <c r="AO60" s="4">
        <v>12</v>
      </c>
      <c r="AP60" s="4">
        <v>8</v>
      </c>
      <c r="AQ60" s="4">
        <v>23</v>
      </c>
      <c r="AR60" s="13">
        <f t="shared" si="18"/>
        <v>43</v>
      </c>
      <c r="AS60" s="13">
        <f t="shared" si="19"/>
        <v>2</v>
      </c>
      <c r="AT60" s="13" t="str">
        <f t="shared" si="20"/>
        <v>F</v>
      </c>
      <c r="AU60" s="15" t="str">
        <f t="shared" si="21"/>
        <v>F</v>
      </c>
      <c r="AV60" s="13" t="str">
        <f t="shared" si="22"/>
        <v>FAIL</v>
      </c>
      <c r="AW60" s="13">
        <f t="shared" si="23"/>
        <v>457</v>
      </c>
    </row>
    <row r="61" spans="1:49" x14ac:dyDescent="0.25">
      <c r="A61" s="5">
        <v>57</v>
      </c>
      <c r="B61" s="3" t="s">
        <v>131</v>
      </c>
      <c r="C61" s="4">
        <v>14</v>
      </c>
      <c r="D61" s="4">
        <v>14</v>
      </c>
      <c r="E61" s="4">
        <v>33</v>
      </c>
      <c r="F61" s="4">
        <v>11</v>
      </c>
      <c r="G61" s="13">
        <f t="shared" si="0"/>
        <v>72</v>
      </c>
      <c r="H61" s="13">
        <f t="shared" si="1"/>
        <v>1</v>
      </c>
      <c r="I61" s="4">
        <v>40</v>
      </c>
      <c r="J61" s="4">
        <v>47</v>
      </c>
      <c r="K61" s="13">
        <f t="shared" si="2"/>
        <v>87</v>
      </c>
      <c r="L61" s="14">
        <f t="shared" si="3"/>
        <v>2</v>
      </c>
      <c r="M61" s="4">
        <v>6</v>
      </c>
      <c r="N61" s="4">
        <v>9</v>
      </c>
      <c r="O61" s="13">
        <f t="shared" si="4"/>
        <v>15</v>
      </c>
      <c r="P61" s="14">
        <f t="shared" si="5"/>
        <v>0</v>
      </c>
      <c r="Q61" s="4">
        <v>37</v>
      </c>
      <c r="R61" s="4">
        <v>8</v>
      </c>
      <c r="S61" s="13">
        <f t="shared" si="6"/>
        <v>45</v>
      </c>
      <c r="T61" s="14">
        <f t="shared" si="7"/>
        <v>2</v>
      </c>
      <c r="U61" s="4">
        <v>11</v>
      </c>
      <c r="V61" s="13">
        <v>25</v>
      </c>
      <c r="W61" s="13">
        <f t="shared" si="8"/>
        <v>36</v>
      </c>
      <c r="X61" s="14">
        <f t="shared" si="9"/>
        <v>4</v>
      </c>
      <c r="Y61" s="4">
        <v>19</v>
      </c>
      <c r="Z61" s="4">
        <v>14</v>
      </c>
      <c r="AA61" s="13">
        <f t="shared" si="10"/>
        <v>33</v>
      </c>
      <c r="AB61" s="14">
        <f t="shared" si="11"/>
        <v>1</v>
      </c>
      <c r="AC61" s="4">
        <v>23</v>
      </c>
      <c r="AD61" s="4">
        <v>14</v>
      </c>
      <c r="AE61" s="13">
        <f t="shared" si="12"/>
        <v>37</v>
      </c>
      <c r="AF61" s="14">
        <f t="shared" si="13"/>
        <v>1</v>
      </c>
      <c r="AG61" s="4">
        <v>38</v>
      </c>
      <c r="AH61" s="4">
        <v>6</v>
      </c>
      <c r="AI61" s="13">
        <f t="shared" si="14"/>
        <v>44</v>
      </c>
      <c r="AJ61" s="13">
        <f t="shared" si="15"/>
        <v>2</v>
      </c>
      <c r="AK61" s="4">
        <v>31</v>
      </c>
      <c r="AL61" s="4">
        <v>11</v>
      </c>
      <c r="AM61" s="13">
        <f t="shared" si="16"/>
        <v>42</v>
      </c>
      <c r="AN61" s="14">
        <f t="shared" si="17"/>
        <v>2</v>
      </c>
      <c r="AO61" s="4">
        <v>15</v>
      </c>
      <c r="AP61" s="4">
        <v>8</v>
      </c>
      <c r="AQ61" s="4">
        <v>23</v>
      </c>
      <c r="AR61" s="13">
        <f t="shared" si="18"/>
        <v>46</v>
      </c>
      <c r="AS61" s="13">
        <f t="shared" si="19"/>
        <v>2</v>
      </c>
      <c r="AT61" s="13" t="str">
        <f t="shared" si="20"/>
        <v>F</v>
      </c>
      <c r="AU61" s="15" t="str">
        <f t="shared" si="21"/>
        <v>F</v>
      </c>
      <c r="AV61" s="13" t="str">
        <f t="shared" si="22"/>
        <v>FAIL</v>
      </c>
      <c r="AW61" s="13">
        <f t="shared" si="23"/>
        <v>457</v>
      </c>
    </row>
    <row r="62" spans="1:49" x14ac:dyDescent="0.25">
      <c r="A62" s="5">
        <v>58</v>
      </c>
      <c r="B62" s="3" t="s">
        <v>132</v>
      </c>
      <c r="C62" s="4">
        <v>14</v>
      </c>
      <c r="D62" s="4">
        <v>20</v>
      </c>
      <c r="E62" s="4">
        <v>45</v>
      </c>
      <c r="F62" s="4">
        <v>12</v>
      </c>
      <c r="G62" s="13">
        <f t="shared" si="0"/>
        <v>91</v>
      </c>
      <c r="H62" s="13">
        <f t="shared" si="1"/>
        <v>2</v>
      </c>
      <c r="I62" s="4">
        <v>17</v>
      </c>
      <c r="J62" s="4">
        <v>28</v>
      </c>
      <c r="K62" s="13">
        <f t="shared" si="2"/>
        <v>45</v>
      </c>
      <c r="L62" s="14">
        <f t="shared" si="3"/>
        <v>0</v>
      </c>
      <c r="M62" s="4">
        <v>11</v>
      </c>
      <c r="N62" s="4">
        <v>13</v>
      </c>
      <c r="O62" s="13">
        <f t="shared" si="4"/>
        <v>24</v>
      </c>
      <c r="P62" s="14">
        <f t="shared" si="5"/>
        <v>0</v>
      </c>
      <c r="Q62" s="4">
        <v>30</v>
      </c>
      <c r="R62" s="4">
        <v>12</v>
      </c>
      <c r="S62" s="13">
        <f t="shared" si="6"/>
        <v>42</v>
      </c>
      <c r="T62" s="14">
        <f t="shared" si="7"/>
        <v>2</v>
      </c>
      <c r="U62" s="4">
        <v>13</v>
      </c>
      <c r="V62" s="13">
        <v>25</v>
      </c>
      <c r="W62" s="13">
        <f t="shared" si="8"/>
        <v>38</v>
      </c>
      <c r="X62" s="14">
        <f t="shared" si="9"/>
        <v>4</v>
      </c>
      <c r="Y62" s="4">
        <v>19</v>
      </c>
      <c r="Z62" s="4">
        <v>10</v>
      </c>
      <c r="AA62" s="13">
        <f t="shared" si="10"/>
        <v>29</v>
      </c>
      <c r="AB62" s="14">
        <f t="shared" si="11"/>
        <v>0</v>
      </c>
      <c r="AC62" s="4">
        <v>24</v>
      </c>
      <c r="AD62" s="4">
        <v>9</v>
      </c>
      <c r="AE62" s="13">
        <f t="shared" si="12"/>
        <v>33</v>
      </c>
      <c r="AF62" s="14">
        <f t="shared" si="13"/>
        <v>1</v>
      </c>
      <c r="AG62" s="4">
        <v>25</v>
      </c>
      <c r="AH62" s="4">
        <v>9</v>
      </c>
      <c r="AI62" s="13">
        <f t="shared" si="14"/>
        <v>34</v>
      </c>
      <c r="AJ62" s="13">
        <f t="shared" si="15"/>
        <v>1</v>
      </c>
      <c r="AK62" s="4">
        <v>35</v>
      </c>
      <c r="AL62" s="4">
        <v>12</v>
      </c>
      <c r="AM62" s="13">
        <f t="shared" si="16"/>
        <v>47</v>
      </c>
      <c r="AN62" s="14">
        <f t="shared" si="17"/>
        <v>2</v>
      </c>
      <c r="AO62" s="4">
        <v>12</v>
      </c>
      <c r="AP62" s="4">
        <v>15</v>
      </c>
      <c r="AQ62" s="4">
        <v>23</v>
      </c>
      <c r="AR62" s="13">
        <f t="shared" si="18"/>
        <v>50</v>
      </c>
      <c r="AS62" s="13">
        <f t="shared" si="19"/>
        <v>3</v>
      </c>
      <c r="AT62" s="13" t="str">
        <f t="shared" si="20"/>
        <v>F</v>
      </c>
      <c r="AU62" s="15" t="str">
        <f t="shared" si="21"/>
        <v>F</v>
      </c>
      <c r="AV62" s="13" t="str">
        <f t="shared" si="22"/>
        <v>FAIL</v>
      </c>
      <c r="AW62" s="13">
        <f t="shared" si="23"/>
        <v>433</v>
      </c>
    </row>
    <row r="63" spans="1:49" x14ac:dyDescent="0.25">
      <c r="A63" s="5">
        <v>59</v>
      </c>
      <c r="B63" s="3" t="s">
        <v>133</v>
      </c>
      <c r="C63" s="4">
        <v>10</v>
      </c>
      <c r="D63" s="4">
        <v>13</v>
      </c>
      <c r="E63" s="4">
        <v>16</v>
      </c>
      <c r="F63" s="4">
        <v>10</v>
      </c>
      <c r="G63" s="13">
        <f t="shared" si="0"/>
        <v>49</v>
      </c>
      <c r="H63" s="13">
        <f t="shared" si="1"/>
        <v>0</v>
      </c>
      <c r="I63" s="4">
        <v>33</v>
      </c>
      <c r="J63" s="4">
        <v>20</v>
      </c>
      <c r="K63" s="13">
        <f t="shared" si="2"/>
        <v>53</v>
      </c>
      <c r="L63" s="14">
        <f t="shared" si="3"/>
        <v>0</v>
      </c>
      <c r="M63" s="4">
        <v>10</v>
      </c>
      <c r="N63" s="4">
        <v>11</v>
      </c>
      <c r="O63" s="13">
        <f t="shared" si="4"/>
        <v>21</v>
      </c>
      <c r="P63" s="14">
        <f t="shared" si="5"/>
        <v>0</v>
      </c>
      <c r="Q63" s="4">
        <v>33</v>
      </c>
      <c r="R63" s="4">
        <v>13</v>
      </c>
      <c r="S63" s="13">
        <f t="shared" si="6"/>
        <v>46</v>
      </c>
      <c r="T63" s="14">
        <f t="shared" si="7"/>
        <v>2</v>
      </c>
      <c r="U63" s="4">
        <v>12</v>
      </c>
      <c r="V63" s="13">
        <v>25</v>
      </c>
      <c r="W63" s="13">
        <f t="shared" si="8"/>
        <v>37</v>
      </c>
      <c r="X63" s="14">
        <f t="shared" si="9"/>
        <v>4</v>
      </c>
      <c r="Y63" s="4">
        <v>15</v>
      </c>
      <c r="Z63" s="4">
        <v>7</v>
      </c>
      <c r="AA63" s="13">
        <f t="shared" si="10"/>
        <v>22</v>
      </c>
      <c r="AB63" s="14">
        <f t="shared" si="11"/>
        <v>0</v>
      </c>
      <c r="AC63" s="4">
        <v>25</v>
      </c>
      <c r="AD63" s="4">
        <v>10</v>
      </c>
      <c r="AE63" s="13">
        <f t="shared" si="12"/>
        <v>35</v>
      </c>
      <c r="AF63" s="14">
        <f t="shared" si="13"/>
        <v>1</v>
      </c>
      <c r="AG63" s="4">
        <v>30</v>
      </c>
      <c r="AH63" s="4">
        <v>10</v>
      </c>
      <c r="AI63" s="13">
        <f t="shared" si="14"/>
        <v>40</v>
      </c>
      <c r="AJ63" s="13">
        <f t="shared" si="15"/>
        <v>2</v>
      </c>
      <c r="AK63" s="4">
        <v>36</v>
      </c>
      <c r="AL63" s="4">
        <v>14</v>
      </c>
      <c r="AM63" s="13">
        <f t="shared" si="16"/>
        <v>50</v>
      </c>
      <c r="AN63" s="14">
        <f t="shared" si="17"/>
        <v>3</v>
      </c>
      <c r="AO63" s="4">
        <v>17</v>
      </c>
      <c r="AP63" s="4">
        <v>10</v>
      </c>
      <c r="AQ63" s="4">
        <v>23</v>
      </c>
      <c r="AR63" s="13">
        <f t="shared" si="18"/>
        <v>50</v>
      </c>
      <c r="AS63" s="13">
        <f t="shared" si="19"/>
        <v>3</v>
      </c>
      <c r="AT63" s="13" t="str">
        <f t="shared" si="20"/>
        <v>F</v>
      </c>
      <c r="AU63" s="15" t="str">
        <f t="shared" si="21"/>
        <v>F</v>
      </c>
      <c r="AV63" s="13" t="str">
        <f t="shared" si="22"/>
        <v>FAIL</v>
      </c>
      <c r="AW63" s="13">
        <f t="shared" si="23"/>
        <v>403</v>
      </c>
    </row>
    <row r="64" spans="1:49" x14ac:dyDescent="0.25">
      <c r="A64" s="5"/>
    </row>
  </sheetData>
  <mergeCells count="19">
    <mergeCell ref="A2:A4"/>
    <mergeCell ref="A1:AW1"/>
    <mergeCell ref="Q2:T3"/>
    <mergeCell ref="C2:D3"/>
    <mergeCell ref="E2:H3"/>
    <mergeCell ref="M2:P3"/>
    <mergeCell ref="AT2:AT4"/>
    <mergeCell ref="AU2:AU4"/>
    <mergeCell ref="AV2:AV4"/>
    <mergeCell ref="AW2:AW4"/>
    <mergeCell ref="U2:X3"/>
    <mergeCell ref="Y2:AB3"/>
    <mergeCell ref="I2:I3"/>
    <mergeCell ref="AC2:AF3"/>
    <mergeCell ref="AG2:AJ3"/>
    <mergeCell ref="AK2:AN3"/>
    <mergeCell ref="AO2:AS3"/>
    <mergeCell ref="B2:B4"/>
    <mergeCell ref="J2:L3"/>
  </mergeCells>
  <pageMargins left="0.7" right="0.7" top="0.75" bottom="0.75" header="0.3" footer="0.3"/>
  <pageSetup paperSize="8" orientation="landscape" horizontalDpi="4294967292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J55" sqref="J55"/>
    </sheetView>
  </sheetViews>
  <sheetFormatPr defaultRowHeight="15" x14ac:dyDescent="0.25"/>
  <cols>
    <col min="3" max="3" width="34" customWidth="1"/>
    <col min="6" max="6" width="14.7109375" customWidth="1"/>
    <col min="7" max="7" width="13.140625" customWidth="1"/>
  </cols>
  <sheetData>
    <row r="1" spans="1:7" ht="57" customHeight="1" x14ac:dyDescent="0.25">
      <c r="A1" s="92" t="s">
        <v>158</v>
      </c>
      <c r="B1" s="93"/>
      <c r="C1" s="93"/>
      <c r="D1" s="93"/>
      <c r="E1" s="93"/>
      <c r="F1" s="93"/>
      <c r="G1" s="93"/>
    </row>
    <row r="2" spans="1:7" x14ac:dyDescent="0.25">
      <c r="A2" s="91" t="s">
        <v>157</v>
      </c>
      <c r="B2" s="94" t="s">
        <v>110</v>
      </c>
      <c r="C2" s="91" t="s">
        <v>109</v>
      </c>
      <c r="D2" s="94" t="s">
        <v>155</v>
      </c>
      <c r="E2" s="91" t="s">
        <v>119</v>
      </c>
      <c r="F2" s="94" t="s">
        <v>156</v>
      </c>
      <c r="G2" s="91" t="s">
        <v>153</v>
      </c>
    </row>
    <row r="3" spans="1:7" x14ac:dyDescent="0.25">
      <c r="A3" s="91"/>
      <c r="B3" s="91"/>
      <c r="C3" s="91"/>
      <c r="D3" s="91"/>
      <c r="E3" s="91"/>
      <c r="F3" s="91"/>
      <c r="G3" s="91"/>
    </row>
    <row r="4" spans="1:7" x14ac:dyDescent="0.25">
      <c r="A4" s="91"/>
      <c r="B4" s="91"/>
      <c r="C4" s="91"/>
      <c r="D4" s="91"/>
      <c r="E4" s="91"/>
      <c r="F4" s="91"/>
      <c r="G4" s="91"/>
    </row>
    <row r="5" spans="1:7" ht="21" customHeight="1" x14ac:dyDescent="0.3">
      <c r="A5" s="45">
        <v>1</v>
      </c>
      <c r="B5" s="45">
        <v>1</v>
      </c>
      <c r="C5" s="47" t="s">
        <v>108</v>
      </c>
      <c r="D5" s="45">
        <v>34.5</v>
      </c>
      <c r="E5" s="46">
        <f>IF(D5="F","F",IF(D5/9&gt;5,5,D5/9))</f>
        <v>3.8333333333333335</v>
      </c>
      <c r="F5" s="45">
        <v>739</v>
      </c>
      <c r="G5" s="45"/>
    </row>
    <row r="6" spans="1:7" ht="18.75" customHeight="1" x14ac:dyDescent="0.3">
      <c r="A6" s="45">
        <v>2</v>
      </c>
      <c r="B6" s="45">
        <v>2</v>
      </c>
      <c r="C6" s="51" t="s">
        <v>57</v>
      </c>
      <c r="D6" s="45">
        <v>34</v>
      </c>
      <c r="E6" s="46">
        <f t="shared" ref="E6:E63" si="0">IF(D6="F","F",IF(D6/9&gt;5,5,D6/9))</f>
        <v>3.7777777777777777</v>
      </c>
      <c r="F6" s="45">
        <v>743</v>
      </c>
      <c r="G6" s="45"/>
    </row>
    <row r="7" spans="1:7" ht="15.75" customHeight="1" x14ac:dyDescent="0.3">
      <c r="A7" s="45">
        <v>3</v>
      </c>
      <c r="B7" s="45">
        <v>3</v>
      </c>
      <c r="C7" s="51" t="s">
        <v>58</v>
      </c>
      <c r="D7" s="45">
        <v>32</v>
      </c>
      <c r="E7" s="46">
        <f t="shared" si="0"/>
        <v>3.5555555555555554</v>
      </c>
      <c r="F7" s="45">
        <v>697</v>
      </c>
      <c r="G7" s="45"/>
    </row>
    <row r="8" spans="1:7" ht="15.75" customHeight="1" x14ac:dyDescent="0.3">
      <c r="A8" s="45">
        <v>4</v>
      </c>
      <c r="B8" s="45">
        <v>4</v>
      </c>
      <c r="C8" s="51" t="s">
        <v>59</v>
      </c>
      <c r="D8" s="45">
        <v>32.5</v>
      </c>
      <c r="E8" s="46">
        <f t="shared" si="0"/>
        <v>3.6111111111111112</v>
      </c>
      <c r="F8" s="45">
        <v>718</v>
      </c>
      <c r="G8" s="45"/>
    </row>
    <row r="9" spans="1:7" ht="16.5" customHeight="1" x14ac:dyDescent="0.3">
      <c r="A9" s="45">
        <v>5</v>
      </c>
      <c r="B9" s="45">
        <v>5</v>
      </c>
      <c r="C9" s="51" t="s">
        <v>60</v>
      </c>
      <c r="D9" s="45">
        <v>32.5</v>
      </c>
      <c r="E9" s="46">
        <f t="shared" si="0"/>
        <v>3.6111111111111112</v>
      </c>
      <c r="F9" s="45">
        <v>711</v>
      </c>
      <c r="G9" s="45"/>
    </row>
    <row r="10" spans="1:7" ht="17.25" customHeight="1" x14ac:dyDescent="0.3">
      <c r="A10" s="45">
        <v>6</v>
      </c>
      <c r="B10" s="45">
        <v>6</v>
      </c>
      <c r="C10" s="51" t="s">
        <v>61</v>
      </c>
      <c r="D10" s="45">
        <v>30</v>
      </c>
      <c r="E10" s="46">
        <f t="shared" si="0"/>
        <v>3.3333333333333335</v>
      </c>
      <c r="F10" s="45">
        <v>659</v>
      </c>
      <c r="G10" s="45"/>
    </row>
    <row r="11" spans="1:7" ht="15" customHeight="1" x14ac:dyDescent="0.3">
      <c r="A11" s="45">
        <v>7</v>
      </c>
      <c r="B11" s="45">
        <v>7</v>
      </c>
      <c r="C11" s="51" t="s">
        <v>62</v>
      </c>
      <c r="D11" s="45">
        <v>27</v>
      </c>
      <c r="E11" s="46">
        <f t="shared" si="0"/>
        <v>3</v>
      </c>
      <c r="F11" s="45">
        <v>634</v>
      </c>
      <c r="G11" s="45"/>
    </row>
    <row r="12" spans="1:7" ht="16.5" customHeight="1" x14ac:dyDescent="0.3">
      <c r="A12" s="45">
        <v>8</v>
      </c>
      <c r="B12" s="45">
        <v>8</v>
      </c>
      <c r="C12" s="51" t="s">
        <v>63</v>
      </c>
      <c r="D12" s="45">
        <v>33</v>
      </c>
      <c r="E12" s="46">
        <f t="shared" si="0"/>
        <v>3.6666666666666665</v>
      </c>
      <c r="F12" s="45">
        <v>697</v>
      </c>
      <c r="G12" s="45"/>
    </row>
    <row r="13" spans="1:7" ht="17.25" customHeight="1" x14ac:dyDescent="0.3">
      <c r="A13" s="45">
        <v>9</v>
      </c>
      <c r="B13" s="45">
        <v>9</v>
      </c>
      <c r="C13" s="51" t="s">
        <v>64</v>
      </c>
      <c r="D13" s="45">
        <v>31.5</v>
      </c>
      <c r="E13" s="46">
        <f t="shared" si="0"/>
        <v>3.5</v>
      </c>
      <c r="F13" s="45">
        <v>710</v>
      </c>
      <c r="G13" s="45"/>
    </row>
    <row r="14" spans="1:7" ht="14.25" customHeight="1" x14ac:dyDescent="0.3">
      <c r="A14" s="45">
        <v>10</v>
      </c>
      <c r="B14" s="45">
        <v>10</v>
      </c>
      <c r="C14" s="51" t="s">
        <v>65</v>
      </c>
      <c r="D14" s="45">
        <v>33.5</v>
      </c>
      <c r="E14" s="46">
        <f t="shared" si="0"/>
        <v>3.7222222222222223</v>
      </c>
      <c r="F14" s="45">
        <v>708</v>
      </c>
      <c r="G14" s="45"/>
    </row>
    <row r="15" spans="1:7" ht="18.75" x14ac:dyDescent="0.3">
      <c r="A15" s="45">
        <v>11</v>
      </c>
      <c r="B15" s="45">
        <v>11</v>
      </c>
      <c r="C15" s="47" t="s">
        <v>66</v>
      </c>
      <c r="D15" s="45">
        <v>30.5</v>
      </c>
      <c r="E15" s="46">
        <f t="shared" si="0"/>
        <v>3.3888888888888888</v>
      </c>
      <c r="F15" s="45">
        <v>665</v>
      </c>
      <c r="G15" s="45"/>
    </row>
    <row r="16" spans="1:7" ht="17.25" customHeight="1" x14ac:dyDescent="0.3">
      <c r="A16" s="45">
        <v>12</v>
      </c>
      <c r="B16" s="45">
        <v>12</v>
      </c>
      <c r="C16" s="51" t="s">
        <v>67</v>
      </c>
      <c r="D16" s="45">
        <v>29.5</v>
      </c>
      <c r="E16" s="46">
        <f t="shared" si="0"/>
        <v>3.2777777777777777</v>
      </c>
      <c r="F16" s="45">
        <v>650</v>
      </c>
      <c r="G16" s="45"/>
    </row>
    <row r="17" spans="1:7" ht="18" customHeight="1" x14ac:dyDescent="0.3">
      <c r="A17" s="45">
        <v>13</v>
      </c>
      <c r="B17" s="45">
        <v>13</v>
      </c>
      <c r="C17" s="51" t="s">
        <v>68</v>
      </c>
      <c r="D17" s="45">
        <v>24.5</v>
      </c>
      <c r="E17" s="46">
        <f t="shared" si="0"/>
        <v>2.7222222222222223</v>
      </c>
      <c r="F17" s="45">
        <v>577</v>
      </c>
      <c r="G17" s="45"/>
    </row>
    <row r="18" spans="1:7" ht="15" customHeight="1" x14ac:dyDescent="0.3">
      <c r="A18" s="45">
        <v>14</v>
      </c>
      <c r="B18" s="45">
        <v>14</v>
      </c>
      <c r="C18" s="51" t="s">
        <v>69</v>
      </c>
      <c r="D18" s="45">
        <v>22.5</v>
      </c>
      <c r="E18" s="46">
        <f t="shared" si="0"/>
        <v>2.5</v>
      </c>
      <c r="F18" s="45">
        <v>552</v>
      </c>
      <c r="G18" s="45"/>
    </row>
    <row r="19" spans="1:7" ht="15" customHeight="1" x14ac:dyDescent="0.3">
      <c r="A19" s="45">
        <v>1</v>
      </c>
      <c r="B19" s="45">
        <v>15</v>
      </c>
      <c r="C19" s="51" t="s">
        <v>70</v>
      </c>
      <c r="D19" s="45" t="s">
        <v>148</v>
      </c>
      <c r="E19" s="46" t="str">
        <f t="shared" si="0"/>
        <v>F</v>
      </c>
      <c r="F19" s="45">
        <v>572</v>
      </c>
      <c r="G19" s="45"/>
    </row>
    <row r="20" spans="1:7" ht="16.5" customHeight="1" x14ac:dyDescent="0.3">
      <c r="A20" s="45">
        <v>16</v>
      </c>
      <c r="B20" s="45">
        <v>16</v>
      </c>
      <c r="C20" s="51" t="s">
        <v>71</v>
      </c>
      <c r="D20" s="45">
        <v>25.5</v>
      </c>
      <c r="E20" s="46">
        <f t="shared" si="0"/>
        <v>2.8333333333333335</v>
      </c>
      <c r="F20" s="45">
        <v>595</v>
      </c>
      <c r="G20" s="45"/>
    </row>
    <row r="21" spans="1:7" ht="17.25" customHeight="1" x14ac:dyDescent="0.3">
      <c r="A21" s="45">
        <v>2</v>
      </c>
      <c r="B21" s="50">
        <v>17</v>
      </c>
      <c r="C21" s="52" t="s">
        <v>72</v>
      </c>
      <c r="D21" s="45" t="s">
        <v>148</v>
      </c>
      <c r="E21" s="46" t="str">
        <f t="shared" si="0"/>
        <v>F</v>
      </c>
      <c r="F21" s="45" t="s">
        <v>159</v>
      </c>
      <c r="G21" s="45"/>
    </row>
    <row r="22" spans="1:7" ht="15" customHeight="1" x14ac:dyDescent="0.3">
      <c r="A22" s="45">
        <v>18</v>
      </c>
      <c r="B22" s="45">
        <v>18</v>
      </c>
      <c r="C22" s="51" t="s">
        <v>73</v>
      </c>
      <c r="D22" s="45">
        <v>21</v>
      </c>
      <c r="E22" s="46">
        <f t="shared" si="0"/>
        <v>2.3333333333333335</v>
      </c>
      <c r="F22" s="45">
        <v>537</v>
      </c>
      <c r="G22" s="45"/>
    </row>
    <row r="23" spans="1:7" ht="14.25" customHeight="1" x14ac:dyDescent="0.3">
      <c r="A23" s="45">
        <v>19</v>
      </c>
      <c r="B23" s="45">
        <v>19</v>
      </c>
      <c r="C23" s="51" t="s">
        <v>74</v>
      </c>
      <c r="D23" s="45">
        <v>25</v>
      </c>
      <c r="E23" s="46">
        <f t="shared" si="0"/>
        <v>2.7777777777777777</v>
      </c>
      <c r="F23" s="45">
        <v>582</v>
      </c>
      <c r="G23" s="45"/>
    </row>
    <row r="24" spans="1:7" ht="15" customHeight="1" x14ac:dyDescent="0.3">
      <c r="A24" s="45">
        <v>3</v>
      </c>
      <c r="B24" s="50">
        <v>20</v>
      </c>
      <c r="C24" s="52" t="s">
        <v>75</v>
      </c>
      <c r="D24" s="45" t="s">
        <v>148</v>
      </c>
      <c r="E24" s="46" t="str">
        <f t="shared" si="0"/>
        <v>F</v>
      </c>
      <c r="F24" s="45" t="s">
        <v>159</v>
      </c>
      <c r="G24" s="45"/>
    </row>
    <row r="25" spans="1:7" ht="14.25" customHeight="1" x14ac:dyDescent="0.3">
      <c r="A25" s="45">
        <v>21</v>
      </c>
      <c r="B25" s="45">
        <v>21</v>
      </c>
      <c r="C25" s="51" t="s">
        <v>76</v>
      </c>
      <c r="D25" s="45">
        <v>25.5</v>
      </c>
      <c r="E25" s="46">
        <f t="shared" si="0"/>
        <v>2.8333333333333335</v>
      </c>
      <c r="F25" s="45">
        <v>614</v>
      </c>
      <c r="G25" s="45"/>
    </row>
    <row r="26" spans="1:7" ht="17.25" customHeight="1" x14ac:dyDescent="0.3">
      <c r="A26" s="45">
        <v>22</v>
      </c>
      <c r="B26" s="45">
        <v>22</v>
      </c>
      <c r="C26" s="51" t="s">
        <v>77</v>
      </c>
      <c r="D26" s="45">
        <v>24.5</v>
      </c>
      <c r="E26" s="46">
        <f t="shared" si="0"/>
        <v>2.7222222222222223</v>
      </c>
      <c r="F26" s="45">
        <v>587</v>
      </c>
      <c r="G26" s="45"/>
    </row>
    <row r="27" spans="1:7" ht="17.25" customHeight="1" x14ac:dyDescent="0.3">
      <c r="A27" s="45">
        <v>23</v>
      </c>
      <c r="B27" s="45">
        <v>23</v>
      </c>
      <c r="C27" s="51" t="s">
        <v>78</v>
      </c>
      <c r="D27" s="45">
        <v>32</v>
      </c>
      <c r="E27" s="46">
        <f t="shared" si="0"/>
        <v>3.5555555555555554</v>
      </c>
      <c r="F27" s="45">
        <v>710</v>
      </c>
      <c r="G27" s="45"/>
    </row>
    <row r="28" spans="1:7" ht="17.25" customHeight="1" x14ac:dyDescent="0.3">
      <c r="A28" s="45">
        <v>24</v>
      </c>
      <c r="B28" s="45">
        <v>24</v>
      </c>
      <c r="C28" s="51" t="s">
        <v>79</v>
      </c>
      <c r="D28" s="45">
        <v>30.5</v>
      </c>
      <c r="E28" s="46">
        <f t="shared" si="0"/>
        <v>3.3888888888888888</v>
      </c>
      <c r="F28" s="45">
        <v>690</v>
      </c>
      <c r="G28" s="45"/>
    </row>
    <row r="29" spans="1:7" ht="18.75" x14ac:dyDescent="0.3">
      <c r="A29" s="45">
        <v>25</v>
      </c>
      <c r="B29" s="45">
        <v>25</v>
      </c>
      <c r="C29" s="47" t="s">
        <v>80</v>
      </c>
      <c r="D29" s="45">
        <v>30</v>
      </c>
      <c r="E29" s="46">
        <f t="shared" si="0"/>
        <v>3.3333333333333335</v>
      </c>
      <c r="F29" s="45">
        <v>659</v>
      </c>
      <c r="G29" s="45"/>
    </row>
    <row r="30" spans="1:7" ht="18.75" x14ac:dyDescent="0.3">
      <c r="A30" s="45">
        <v>26</v>
      </c>
      <c r="B30" s="45">
        <v>26</v>
      </c>
      <c r="C30" s="47" t="s">
        <v>81</v>
      </c>
      <c r="D30" s="45">
        <v>26.5</v>
      </c>
      <c r="E30" s="46">
        <f t="shared" si="0"/>
        <v>2.9444444444444446</v>
      </c>
      <c r="F30" s="45">
        <v>613</v>
      </c>
      <c r="G30" s="45"/>
    </row>
    <row r="31" spans="1:7" ht="18.75" x14ac:dyDescent="0.3">
      <c r="A31" s="45">
        <v>27</v>
      </c>
      <c r="B31" s="45">
        <v>27</v>
      </c>
      <c r="C31" s="47" t="s">
        <v>82</v>
      </c>
      <c r="D31" s="45">
        <v>25.5</v>
      </c>
      <c r="E31" s="46">
        <f t="shared" si="0"/>
        <v>2.8333333333333335</v>
      </c>
      <c r="F31" s="45">
        <v>564</v>
      </c>
      <c r="G31" s="45"/>
    </row>
    <row r="32" spans="1:7" ht="18.75" x14ac:dyDescent="0.3">
      <c r="A32" s="45">
        <v>28</v>
      </c>
      <c r="B32" s="45">
        <v>28</v>
      </c>
      <c r="C32" s="47" t="s">
        <v>83</v>
      </c>
      <c r="D32" s="45">
        <v>28</v>
      </c>
      <c r="E32" s="46">
        <f t="shared" si="0"/>
        <v>3.1111111111111112</v>
      </c>
      <c r="F32" s="45">
        <v>665</v>
      </c>
      <c r="G32" s="45"/>
    </row>
    <row r="33" spans="1:7" ht="18.75" x14ac:dyDescent="0.3">
      <c r="A33" s="45">
        <v>29</v>
      </c>
      <c r="B33" s="45">
        <v>29</v>
      </c>
      <c r="C33" s="47" t="s">
        <v>84</v>
      </c>
      <c r="D33" s="45">
        <v>29</v>
      </c>
      <c r="E33" s="46">
        <f t="shared" si="0"/>
        <v>3.2222222222222223</v>
      </c>
      <c r="F33" s="45">
        <v>639</v>
      </c>
      <c r="G33" s="45"/>
    </row>
    <row r="34" spans="1:7" ht="18.75" x14ac:dyDescent="0.3">
      <c r="A34" s="45">
        <v>30</v>
      </c>
      <c r="B34" s="45">
        <v>30</v>
      </c>
      <c r="C34" s="47" t="s">
        <v>85</v>
      </c>
      <c r="D34" s="45">
        <v>26.5</v>
      </c>
      <c r="E34" s="46">
        <f t="shared" si="0"/>
        <v>2.9444444444444446</v>
      </c>
      <c r="F34" s="45">
        <v>622</v>
      </c>
      <c r="G34" s="45"/>
    </row>
    <row r="35" spans="1:7" ht="18.75" x14ac:dyDescent="0.3">
      <c r="A35" s="45">
        <v>4</v>
      </c>
      <c r="B35" s="45">
        <v>31</v>
      </c>
      <c r="C35" s="47" t="s">
        <v>68</v>
      </c>
      <c r="D35" s="45" t="s">
        <v>148</v>
      </c>
      <c r="E35" s="46" t="str">
        <f t="shared" si="0"/>
        <v>F</v>
      </c>
      <c r="F35" s="45">
        <v>610</v>
      </c>
      <c r="G35" s="45"/>
    </row>
    <row r="36" spans="1:7" ht="18.75" x14ac:dyDescent="0.3">
      <c r="A36" s="45">
        <v>5</v>
      </c>
      <c r="B36" s="45">
        <v>32</v>
      </c>
      <c r="C36" s="47" t="s">
        <v>86</v>
      </c>
      <c r="D36" s="45" t="s">
        <v>148</v>
      </c>
      <c r="E36" s="46" t="str">
        <f t="shared" si="0"/>
        <v>F</v>
      </c>
      <c r="F36" s="45">
        <v>538</v>
      </c>
      <c r="G36" s="45"/>
    </row>
    <row r="37" spans="1:7" ht="18.75" x14ac:dyDescent="0.3">
      <c r="A37" s="45">
        <v>6</v>
      </c>
      <c r="B37" s="45">
        <v>33</v>
      </c>
      <c r="C37" s="47" t="s">
        <v>87</v>
      </c>
      <c r="D37" s="45" t="s">
        <v>148</v>
      </c>
      <c r="E37" s="46" t="str">
        <f t="shared" si="0"/>
        <v>F</v>
      </c>
      <c r="F37" s="45">
        <v>599</v>
      </c>
      <c r="G37" s="45"/>
    </row>
    <row r="38" spans="1:7" ht="18.75" x14ac:dyDescent="0.3">
      <c r="A38" s="45">
        <v>7</v>
      </c>
      <c r="B38" s="50">
        <v>34</v>
      </c>
      <c r="C38" s="53" t="s">
        <v>88</v>
      </c>
      <c r="D38" s="45" t="s">
        <v>148</v>
      </c>
      <c r="E38" s="46" t="str">
        <f t="shared" si="0"/>
        <v>F</v>
      </c>
      <c r="F38" s="45" t="s">
        <v>159</v>
      </c>
      <c r="G38" s="45"/>
    </row>
    <row r="39" spans="1:7" ht="18.75" x14ac:dyDescent="0.3">
      <c r="A39" s="45">
        <v>35</v>
      </c>
      <c r="B39" s="45">
        <v>35</v>
      </c>
      <c r="C39" s="47" t="s">
        <v>89</v>
      </c>
      <c r="D39" s="45">
        <v>29.5</v>
      </c>
      <c r="E39" s="46">
        <f t="shared" si="0"/>
        <v>3.2777777777777777</v>
      </c>
      <c r="F39" s="45">
        <v>680</v>
      </c>
      <c r="G39" s="45"/>
    </row>
    <row r="40" spans="1:7" ht="18.75" x14ac:dyDescent="0.3">
      <c r="A40" s="45">
        <v>36</v>
      </c>
      <c r="B40" s="45">
        <v>36</v>
      </c>
      <c r="C40" s="47" t="s">
        <v>90</v>
      </c>
      <c r="D40" s="45">
        <v>27.5</v>
      </c>
      <c r="E40" s="46">
        <f t="shared" si="0"/>
        <v>3.0555555555555554</v>
      </c>
      <c r="F40" s="45">
        <v>613</v>
      </c>
      <c r="G40" s="45"/>
    </row>
    <row r="41" spans="1:7" ht="18.75" x14ac:dyDescent="0.3">
      <c r="A41" s="45">
        <v>37</v>
      </c>
      <c r="B41" s="45">
        <v>37</v>
      </c>
      <c r="C41" s="47" t="s">
        <v>91</v>
      </c>
      <c r="D41" s="45">
        <v>27</v>
      </c>
      <c r="E41" s="46">
        <f t="shared" si="0"/>
        <v>3</v>
      </c>
      <c r="F41" s="45">
        <v>629</v>
      </c>
      <c r="G41" s="45"/>
    </row>
    <row r="42" spans="1:7" ht="18.75" x14ac:dyDescent="0.3">
      <c r="A42" s="45">
        <v>38</v>
      </c>
      <c r="B42" s="45">
        <v>38</v>
      </c>
      <c r="C42" s="47" t="s">
        <v>92</v>
      </c>
      <c r="D42" s="45">
        <v>23</v>
      </c>
      <c r="E42" s="46">
        <f t="shared" si="0"/>
        <v>2.5555555555555554</v>
      </c>
      <c r="F42" s="45">
        <v>574</v>
      </c>
      <c r="G42" s="45"/>
    </row>
    <row r="43" spans="1:7" ht="18.75" x14ac:dyDescent="0.3">
      <c r="A43" s="45">
        <v>39</v>
      </c>
      <c r="B43" s="45">
        <v>39</v>
      </c>
      <c r="C43" s="47" t="s">
        <v>93</v>
      </c>
      <c r="D43" s="45">
        <v>25</v>
      </c>
      <c r="E43" s="46">
        <f t="shared" si="0"/>
        <v>2.7777777777777777</v>
      </c>
      <c r="F43" s="45">
        <v>605</v>
      </c>
      <c r="G43" s="45"/>
    </row>
    <row r="44" spans="1:7" ht="18.75" x14ac:dyDescent="0.3">
      <c r="A44" s="45">
        <v>40</v>
      </c>
      <c r="B44" s="45">
        <v>40</v>
      </c>
      <c r="C44" s="47" t="s">
        <v>94</v>
      </c>
      <c r="D44" s="45">
        <v>28</v>
      </c>
      <c r="E44" s="46">
        <f t="shared" si="0"/>
        <v>3.1111111111111112</v>
      </c>
      <c r="F44" s="45">
        <v>641</v>
      </c>
      <c r="G44" s="45"/>
    </row>
    <row r="45" spans="1:7" ht="18.75" x14ac:dyDescent="0.3">
      <c r="A45" s="45">
        <v>41</v>
      </c>
      <c r="B45" s="45">
        <v>41</v>
      </c>
      <c r="C45" s="47" t="s">
        <v>95</v>
      </c>
      <c r="D45" s="45">
        <v>25</v>
      </c>
      <c r="E45" s="46">
        <f t="shared" si="0"/>
        <v>2.7777777777777777</v>
      </c>
      <c r="F45" s="45">
        <v>579</v>
      </c>
      <c r="G45" s="45"/>
    </row>
    <row r="46" spans="1:7" ht="18.75" x14ac:dyDescent="0.3">
      <c r="A46" s="45">
        <v>42</v>
      </c>
      <c r="B46" s="45">
        <v>42</v>
      </c>
      <c r="C46" s="47" t="s">
        <v>96</v>
      </c>
      <c r="D46" s="45">
        <v>26.5</v>
      </c>
      <c r="E46" s="46">
        <f t="shared" si="0"/>
        <v>2.9444444444444446</v>
      </c>
      <c r="F46" s="45">
        <v>621</v>
      </c>
      <c r="G46" s="45"/>
    </row>
    <row r="47" spans="1:7" ht="18.75" x14ac:dyDescent="0.3">
      <c r="A47" s="45">
        <v>43</v>
      </c>
      <c r="B47" s="45">
        <v>43</v>
      </c>
      <c r="C47" s="47" t="s">
        <v>97</v>
      </c>
      <c r="D47" s="45">
        <v>24.5</v>
      </c>
      <c r="E47" s="46">
        <f t="shared" si="0"/>
        <v>2.7222222222222223</v>
      </c>
      <c r="F47" s="45">
        <v>581</v>
      </c>
      <c r="G47" s="45"/>
    </row>
    <row r="48" spans="1:7" ht="18.75" x14ac:dyDescent="0.3">
      <c r="A48" s="45">
        <v>44</v>
      </c>
      <c r="B48" s="45">
        <v>44</v>
      </c>
      <c r="C48" s="47" t="s">
        <v>96</v>
      </c>
      <c r="D48" s="45">
        <v>28.5</v>
      </c>
      <c r="E48" s="46">
        <f t="shared" si="0"/>
        <v>3.1666666666666665</v>
      </c>
      <c r="F48" s="45">
        <v>626</v>
      </c>
      <c r="G48" s="45"/>
    </row>
    <row r="49" spans="1:7" ht="18.75" x14ac:dyDescent="0.3">
      <c r="A49" s="45">
        <v>8</v>
      </c>
      <c r="B49" s="45">
        <v>45</v>
      </c>
      <c r="C49" s="47" t="s">
        <v>98</v>
      </c>
      <c r="D49" s="45" t="s">
        <v>148</v>
      </c>
      <c r="E49" s="46" t="str">
        <f t="shared" si="0"/>
        <v>F</v>
      </c>
      <c r="F49" s="45">
        <v>597</v>
      </c>
      <c r="G49" s="45"/>
    </row>
    <row r="50" spans="1:7" ht="18.75" x14ac:dyDescent="0.3">
      <c r="A50" s="45">
        <v>46</v>
      </c>
      <c r="B50" s="45">
        <v>46</v>
      </c>
      <c r="C50" s="47" t="s">
        <v>99</v>
      </c>
      <c r="D50" s="45">
        <v>25.5</v>
      </c>
      <c r="E50" s="46">
        <f t="shared" si="0"/>
        <v>2.8333333333333335</v>
      </c>
      <c r="F50" s="45">
        <v>606</v>
      </c>
      <c r="G50" s="45"/>
    </row>
    <row r="51" spans="1:7" ht="18.75" x14ac:dyDescent="0.3">
      <c r="A51" s="45">
        <v>47</v>
      </c>
      <c r="B51" s="45">
        <v>47</v>
      </c>
      <c r="C51" s="47" t="s">
        <v>100</v>
      </c>
      <c r="D51" s="45">
        <v>24</v>
      </c>
      <c r="E51" s="46">
        <f t="shared" si="0"/>
        <v>2.6666666666666665</v>
      </c>
      <c r="F51" s="45">
        <v>577</v>
      </c>
      <c r="G51" s="45"/>
    </row>
    <row r="52" spans="1:7" ht="18.75" x14ac:dyDescent="0.3">
      <c r="A52" s="45">
        <v>48</v>
      </c>
      <c r="B52" s="45">
        <v>48</v>
      </c>
      <c r="C52" s="47" t="s">
        <v>101</v>
      </c>
      <c r="D52" s="45">
        <v>23</v>
      </c>
      <c r="E52" s="46">
        <f t="shared" si="0"/>
        <v>2.5555555555555554</v>
      </c>
      <c r="F52" s="45">
        <v>588</v>
      </c>
      <c r="G52" s="45"/>
    </row>
    <row r="53" spans="1:7" ht="18.75" x14ac:dyDescent="0.3">
      <c r="A53" s="45">
        <v>9</v>
      </c>
      <c r="B53" s="50">
        <v>49</v>
      </c>
      <c r="C53" s="53" t="s">
        <v>102</v>
      </c>
      <c r="D53" s="45" t="s">
        <v>148</v>
      </c>
      <c r="E53" s="46" t="str">
        <f t="shared" si="0"/>
        <v>F</v>
      </c>
      <c r="F53" s="45" t="s">
        <v>159</v>
      </c>
      <c r="G53" s="45"/>
    </row>
    <row r="54" spans="1:7" ht="18.75" x14ac:dyDescent="0.3">
      <c r="A54" s="45">
        <v>10</v>
      </c>
      <c r="B54" s="45">
        <v>50</v>
      </c>
      <c r="C54" s="47" t="s">
        <v>103</v>
      </c>
      <c r="D54" s="45" t="s">
        <v>148</v>
      </c>
      <c r="E54" s="46" t="str">
        <f t="shared" si="0"/>
        <v>F</v>
      </c>
      <c r="F54" s="45">
        <v>269</v>
      </c>
      <c r="G54" s="45"/>
    </row>
    <row r="55" spans="1:7" ht="18.75" x14ac:dyDescent="0.3">
      <c r="A55" s="45">
        <v>11</v>
      </c>
      <c r="B55" s="45">
        <v>51</v>
      </c>
      <c r="C55" s="47" t="s">
        <v>104</v>
      </c>
      <c r="D55" s="45" t="s">
        <v>148</v>
      </c>
      <c r="E55" s="46" t="str">
        <f t="shared" si="0"/>
        <v>F</v>
      </c>
      <c r="F55" s="45">
        <v>434</v>
      </c>
      <c r="G55" s="45"/>
    </row>
    <row r="56" spans="1:7" ht="18.75" x14ac:dyDescent="0.3">
      <c r="A56" s="45">
        <v>12</v>
      </c>
      <c r="B56" s="45">
        <v>52</v>
      </c>
      <c r="C56" s="47" t="s">
        <v>105</v>
      </c>
      <c r="D56" s="45" t="s">
        <v>148</v>
      </c>
      <c r="E56" s="46" t="str">
        <f t="shared" si="0"/>
        <v>F</v>
      </c>
      <c r="F56" s="45">
        <v>558</v>
      </c>
      <c r="G56" s="45"/>
    </row>
    <row r="57" spans="1:7" ht="18.75" x14ac:dyDescent="0.3">
      <c r="A57" s="45">
        <v>13</v>
      </c>
      <c r="B57" s="45">
        <v>53</v>
      </c>
      <c r="C57" s="47" t="s">
        <v>106</v>
      </c>
      <c r="D57" s="45" t="s">
        <v>148</v>
      </c>
      <c r="E57" s="46" t="str">
        <f t="shared" si="0"/>
        <v>F</v>
      </c>
      <c r="F57" s="45">
        <v>482</v>
      </c>
      <c r="G57" s="45"/>
    </row>
    <row r="58" spans="1:7" ht="18.75" x14ac:dyDescent="0.3">
      <c r="A58" s="45">
        <v>54</v>
      </c>
      <c r="B58" s="45">
        <v>54</v>
      </c>
      <c r="C58" s="47" t="s">
        <v>107</v>
      </c>
      <c r="D58" s="45">
        <v>18</v>
      </c>
      <c r="E58" s="46">
        <f t="shared" si="0"/>
        <v>2</v>
      </c>
      <c r="F58" s="45">
        <v>493</v>
      </c>
      <c r="G58" s="45"/>
    </row>
    <row r="59" spans="1:7" ht="18.75" x14ac:dyDescent="0.3">
      <c r="A59" s="45">
        <v>14</v>
      </c>
      <c r="B59" s="45">
        <v>55</v>
      </c>
      <c r="C59" s="47" t="s">
        <v>130</v>
      </c>
      <c r="D59" s="45" t="s">
        <v>148</v>
      </c>
      <c r="E59" s="46" t="str">
        <f t="shared" si="0"/>
        <v>F</v>
      </c>
      <c r="F59" s="45">
        <v>470</v>
      </c>
      <c r="G59" s="45"/>
    </row>
    <row r="60" spans="1:7" ht="18.75" x14ac:dyDescent="0.3">
      <c r="A60" s="45">
        <v>15</v>
      </c>
      <c r="B60" s="45">
        <v>56</v>
      </c>
      <c r="C60" s="47" t="s">
        <v>16</v>
      </c>
      <c r="D60" s="45" t="s">
        <v>148</v>
      </c>
      <c r="E60" s="46" t="str">
        <f t="shared" si="0"/>
        <v>F</v>
      </c>
      <c r="F60" s="45">
        <v>457</v>
      </c>
      <c r="G60" s="45"/>
    </row>
    <row r="61" spans="1:7" ht="18.75" x14ac:dyDescent="0.3">
      <c r="A61" s="45">
        <v>16</v>
      </c>
      <c r="B61" s="45">
        <v>57</v>
      </c>
      <c r="C61" s="47" t="s">
        <v>131</v>
      </c>
      <c r="D61" s="45" t="s">
        <v>148</v>
      </c>
      <c r="E61" s="46" t="str">
        <f t="shared" si="0"/>
        <v>F</v>
      </c>
      <c r="F61" s="45">
        <v>457</v>
      </c>
      <c r="G61" s="45"/>
    </row>
    <row r="62" spans="1:7" ht="18.75" x14ac:dyDescent="0.3">
      <c r="A62" s="45">
        <v>17</v>
      </c>
      <c r="B62" s="45">
        <v>58</v>
      </c>
      <c r="C62" s="47" t="s">
        <v>132</v>
      </c>
      <c r="D62" s="45" t="s">
        <v>148</v>
      </c>
      <c r="E62" s="46" t="str">
        <f t="shared" si="0"/>
        <v>F</v>
      </c>
      <c r="F62" s="45">
        <v>433</v>
      </c>
      <c r="G62" s="45"/>
    </row>
    <row r="63" spans="1:7" ht="15.75" x14ac:dyDescent="0.25">
      <c r="A63" s="6">
        <v>18</v>
      </c>
      <c r="B63" s="6">
        <v>59</v>
      </c>
      <c r="C63" s="44" t="s">
        <v>133</v>
      </c>
      <c r="D63" s="6" t="s">
        <v>148</v>
      </c>
      <c r="E63" s="42" t="str">
        <f t="shared" si="0"/>
        <v>F</v>
      </c>
      <c r="F63" s="6">
        <v>403</v>
      </c>
      <c r="G63" s="6"/>
    </row>
  </sheetData>
  <mergeCells count="8">
    <mergeCell ref="G2:G4"/>
    <mergeCell ref="A1:G1"/>
    <mergeCell ref="B2:B4"/>
    <mergeCell ref="C2:C4"/>
    <mergeCell ref="D2:D4"/>
    <mergeCell ref="E2:E4"/>
    <mergeCell ref="F2:F4"/>
    <mergeCell ref="A2:A4"/>
  </mergeCells>
  <pageMargins left="0.25" right="0.25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3"/>
  <sheetViews>
    <sheetView topLeftCell="F1" zoomScale="112" zoomScaleNormal="112" workbookViewId="0">
      <selection activeCell="AY5" sqref="AY5"/>
    </sheetView>
  </sheetViews>
  <sheetFormatPr defaultRowHeight="15.75" x14ac:dyDescent="0.25"/>
  <cols>
    <col min="1" max="1" width="9.140625" style="1"/>
    <col min="2" max="2" width="33.140625" style="3" customWidth="1"/>
    <col min="3" max="4" width="5.85546875" style="1" customWidth="1"/>
    <col min="5" max="5" width="5.42578125" style="1" customWidth="1"/>
    <col min="6" max="6" width="6.140625" style="1" customWidth="1"/>
    <col min="7" max="7" width="7.140625" style="1" customWidth="1"/>
    <col min="8" max="8" width="5" style="1" customWidth="1"/>
    <col min="9" max="9" width="5.85546875" style="1" customWidth="1"/>
    <col min="10" max="10" width="4.85546875" style="1" customWidth="1"/>
    <col min="11" max="11" width="6.42578125" style="1" customWidth="1"/>
    <col min="12" max="12" width="5.42578125" style="1" customWidth="1"/>
    <col min="13" max="13" width="4.5703125" style="1" customWidth="1"/>
    <col min="14" max="14" width="5" style="1" customWidth="1"/>
    <col min="15" max="15" width="6.5703125" style="1" customWidth="1"/>
    <col min="16" max="16" width="3.85546875" style="1" customWidth="1"/>
    <col min="17" max="17" width="4.85546875" style="1" customWidth="1"/>
    <col min="18" max="18" width="6.140625" style="1" customWidth="1"/>
    <col min="19" max="19" width="6.5703125" style="1" customWidth="1"/>
    <col min="20" max="20" width="4.28515625" style="1" customWidth="1"/>
    <col min="21" max="21" width="5.140625" style="1" customWidth="1"/>
    <col min="22" max="22" width="6.140625" style="1" customWidth="1"/>
    <col min="23" max="23" width="5.7109375" style="1" customWidth="1"/>
    <col min="24" max="24" width="5.5703125" style="1" customWidth="1"/>
    <col min="25" max="25" width="5.42578125" style="1" customWidth="1"/>
    <col min="26" max="26" width="5.5703125" style="1" customWidth="1"/>
    <col min="27" max="27" width="5.42578125" style="1" customWidth="1"/>
    <col min="28" max="28" width="4.28515625" style="1" customWidth="1"/>
    <col min="29" max="29" width="4.7109375" style="1" customWidth="1"/>
    <col min="30" max="31" width="5.5703125" style="1" customWidth="1"/>
    <col min="32" max="32" width="6.7109375" style="1" customWidth="1"/>
    <col min="33" max="33" width="4.5703125" style="1" customWidth="1"/>
    <col min="34" max="34" width="6.42578125" style="1" customWidth="1"/>
    <col min="35" max="36" width="6" style="1" customWidth="1"/>
    <col min="37" max="37" width="6.28515625" style="1" customWidth="1"/>
    <col min="38" max="38" width="5.140625" style="1" customWidth="1"/>
    <col min="39" max="39" width="6.140625" style="1" customWidth="1"/>
    <col min="40" max="41" width="6.85546875" style="1" customWidth="1"/>
    <col min="42" max="42" width="5.5703125" style="1" customWidth="1"/>
    <col min="43" max="43" width="7.28515625" style="1" customWidth="1"/>
    <col min="44" max="45" width="5.140625" style="1" customWidth="1"/>
    <col min="46" max="46" width="5" style="1" customWidth="1"/>
    <col min="47" max="47" width="6.7109375" style="1" customWidth="1"/>
    <col min="48" max="48" width="5.140625" style="1" customWidth="1"/>
    <col min="49" max="49" width="7.85546875" style="1" customWidth="1"/>
    <col min="50" max="50" width="6.5703125" style="1" customWidth="1"/>
    <col min="51" max="51" width="6.140625" style="1" customWidth="1"/>
    <col min="52" max="52" width="13" style="1" customWidth="1"/>
    <col min="53" max="16384" width="9.140625" style="1"/>
  </cols>
  <sheetData>
    <row r="1" spans="1:52" ht="64.5" customHeight="1" thickBot="1" x14ac:dyDescent="0.35">
      <c r="A1" s="100" t="s">
        <v>134</v>
      </c>
      <c r="B1" s="10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</row>
    <row r="2" spans="1:52" ht="18.75" customHeight="1" x14ac:dyDescent="0.25">
      <c r="A2" s="102" t="s">
        <v>110</v>
      </c>
      <c r="B2" s="91" t="s">
        <v>109</v>
      </c>
      <c r="C2" s="58" t="s">
        <v>127</v>
      </c>
      <c r="D2" s="59"/>
      <c r="E2" s="58" t="s">
        <v>128</v>
      </c>
      <c r="F2" s="58"/>
      <c r="G2" s="58"/>
      <c r="H2" s="59"/>
      <c r="I2" s="63" t="s">
        <v>144</v>
      </c>
      <c r="J2" s="63" t="s">
        <v>147</v>
      </c>
      <c r="K2" s="96"/>
      <c r="L2" s="97"/>
      <c r="M2" s="57" t="s">
        <v>111</v>
      </c>
      <c r="N2" s="58"/>
      <c r="O2" s="58"/>
      <c r="P2" s="59"/>
      <c r="Q2" s="57" t="s">
        <v>112</v>
      </c>
      <c r="R2" s="58"/>
      <c r="S2" s="58"/>
      <c r="T2" s="59"/>
      <c r="U2" s="57" t="s">
        <v>113</v>
      </c>
      <c r="V2" s="58"/>
      <c r="W2" s="58"/>
      <c r="X2" s="59"/>
      <c r="Y2" s="57" t="s">
        <v>136</v>
      </c>
      <c r="Z2" s="58"/>
      <c r="AA2" s="58"/>
      <c r="AB2" s="59"/>
      <c r="AC2" s="57" t="s">
        <v>139</v>
      </c>
      <c r="AD2" s="58"/>
      <c r="AE2" s="58"/>
      <c r="AF2" s="58"/>
      <c r="AG2" s="59"/>
      <c r="AH2" s="57" t="s">
        <v>138</v>
      </c>
      <c r="AI2" s="58"/>
      <c r="AJ2" s="58"/>
      <c r="AK2" s="58"/>
      <c r="AL2" s="59"/>
      <c r="AM2" s="57" t="s">
        <v>137</v>
      </c>
      <c r="AN2" s="58"/>
      <c r="AO2" s="58"/>
      <c r="AP2" s="58"/>
      <c r="AQ2" s="59"/>
      <c r="AR2" s="63" t="s">
        <v>140</v>
      </c>
      <c r="AS2" s="58"/>
      <c r="AT2" s="58"/>
      <c r="AU2" s="58"/>
      <c r="AV2" s="59"/>
      <c r="AW2" s="81" t="s">
        <v>141</v>
      </c>
      <c r="AX2" s="84" t="s">
        <v>119</v>
      </c>
      <c r="AY2" s="86" t="s">
        <v>120</v>
      </c>
      <c r="AZ2" s="88" t="s">
        <v>121</v>
      </c>
    </row>
    <row r="3" spans="1:52" ht="18.75" customHeight="1" thickBot="1" x14ac:dyDescent="0.3">
      <c r="A3" s="103"/>
      <c r="B3" s="91"/>
      <c r="C3" s="79"/>
      <c r="D3" s="80"/>
      <c r="E3" s="79"/>
      <c r="F3" s="79"/>
      <c r="G3" s="79"/>
      <c r="H3" s="80"/>
      <c r="I3" s="95"/>
      <c r="J3" s="95"/>
      <c r="K3" s="98"/>
      <c r="L3" s="99"/>
      <c r="M3" s="78"/>
      <c r="N3" s="79"/>
      <c r="O3" s="79"/>
      <c r="P3" s="80"/>
      <c r="Q3" s="78"/>
      <c r="R3" s="79"/>
      <c r="S3" s="79"/>
      <c r="T3" s="80"/>
      <c r="U3" s="60"/>
      <c r="V3" s="61"/>
      <c r="W3" s="61"/>
      <c r="X3" s="62"/>
      <c r="Y3" s="60"/>
      <c r="Z3" s="61"/>
      <c r="AA3" s="61"/>
      <c r="AB3" s="62"/>
      <c r="AC3" s="60"/>
      <c r="AD3" s="61"/>
      <c r="AE3" s="61"/>
      <c r="AF3" s="61"/>
      <c r="AG3" s="62"/>
      <c r="AH3" s="60"/>
      <c r="AI3" s="61"/>
      <c r="AJ3" s="61"/>
      <c r="AK3" s="61"/>
      <c r="AL3" s="62"/>
      <c r="AM3" s="60"/>
      <c r="AN3" s="61"/>
      <c r="AO3" s="61"/>
      <c r="AP3" s="61"/>
      <c r="AQ3" s="62"/>
      <c r="AR3" s="60"/>
      <c r="AS3" s="61"/>
      <c r="AT3" s="61"/>
      <c r="AU3" s="61"/>
      <c r="AV3" s="62"/>
      <c r="AW3" s="82"/>
      <c r="AX3" s="85"/>
      <c r="AY3" s="87"/>
      <c r="AZ3" s="87"/>
    </row>
    <row r="4" spans="1:52" ht="15" x14ac:dyDescent="0.25">
      <c r="A4" s="103"/>
      <c r="B4" s="91"/>
      <c r="C4" s="17" t="s">
        <v>122</v>
      </c>
      <c r="D4" s="8" t="s">
        <v>123</v>
      </c>
      <c r="E4" s="7" t="s">
        <v>122</v>
      </c>
      <c r="F4" s="8" t="s">
        <v>123</v>
      </c>
      <c r="G4" s="8" t="s">
        <v>124</v>
      </c>
      <c r="H4" s="9" t="s">
        <v>125</v>
      </c>
      <c r="I4" s="8" t="s">
        <v>122</v>
      </c>
      <c r="J4" s="9" t="s">
        <v>122</v>
      </c>
      <c r="K4" s="8" t="s">
        <v>124</v>
      </c>
      <c r="L4" s="9" t="s">
        <v>125</v>
      </c>
      <c r="M4" s="7" t="s">
        <v>122</v>
      </c>
      <c r="N4" s="8" t="s">
        <v>123</v>
      </c>
      <c r="O4" s="8" t="s">
        <v>124</v>
      </c>
      <c r="P4" s="9" t="s">
        <v>125</v>
      </c>
      <c r="Q4" s="7" t="s">
        <v>122</v>
      </c>
      <c r="R4" s="8" t="s">
        <v>123</v>
      </c>
      <c r="S4" s="8" t="s">
        <v>124</v>
      </c>
      <c r="T4" s="9" t="s">
        <v>125</v>
      </c>
      <c r="U4" s="13" t="s">
        <v>123</v>
      </c>
      <c r="V4" s="13" t="s">
        <v>126</v>
      </c>
      <c r="W4" s="13" t="s">
        <v>124</v>
      </c>
      <c r="X4" s="14" t="s">
        <v>125</v>
      </c>
      <c r="Y4" s="13" t="s">
        <v>122</v>
      </c>
      <c r="Z4" s="13" t="s">
        <v>123</v>
      </c>
      <c r="AA4" s="13" t="s">
        <v>124</v>
      </c>
      <c r="AB4" s="14" t="s">
        <v>125</v>
      </c>
      <c r="AC4" s="13" t="s">
        <v>122</v>
      </c>
      <c r="AD4" s="13" t="s">
        <v>123</v>
      </c>
      <c r="AE4" s="13" t="s">
        <v>142</v>
      </c>
      <c r="AF4" s="13" t="s">
        <v>124</v>
      </c>
      <c r="AG4" s="14" t="s">
        <v>125</v>
      </c>
      <c r="AH4" s="13" t="s">
        <v>122</v>
      </c>
      <c r="AI4" s="13" t="s">
        <v>123</v>
      </c>
      <c r="AJ4" s="13" t="s">
        <v>142</v>
      </c>
      <c r="AK4" s="13" t="s">
        <v>124</v>
      </c>
      <c r="AL4" s="14" t="s">
        <v>125</v>
      </c>
      <c r="AM4" s="13" t="s">
        <v>122</v>
      </c>
      <c r="AN4" s="13" t="s">
        <v>123</v>
      </c>
      <c r="AO4" s="13" t="s">
        <v>126</v>
      </c>
      <c r="AP4" s="13" t="s">
        <v>124</v>
      </c>
      <c r="AQ4" s="14" t="s">
        <v>125</v>
      </c>
      <c r="AR4" s="13" t="s">
        <v>122</v>
      </c>
      <c r="AS4" s="13" t="s">
        <v>123</v>
      </c>
      <c r="AT4" s="13" t="s">
        <v>126</v>
      </c>
      <c r="AU4" s="13" t="s">
        <v>124</v>
      </c>
      <c r="AV4" s="13" t="s">
        <v>125</v>
      </c>
      <c r="AW4" s="83"/>
      <c r="AX4" s="85"/>
      <c r="AY4" s="87"/>
      <c r="AZ4" s="87"/>
    </row>
    <row r="5" spans="1:52" ht="15" x14ac:dyDescent="0.25">
      <c r="A5" s="6">
        <v>1</v>
      </c>
      <c r="B5" s="34" t="s">
        <v>0</v>
      </c>
      <c r="C5" s="26">
        <v>64</v>
      </c>
      <c r="D5" s="13">
        <v>28</v>
      </c>
      <c r="E5" s="13">
        <v>59</v>
      </c>
      <c r="F5" s="13">
        <v>26</v>
      </c>
      <c r="G5" s="13">
        <f>SUM(C5:F5)</f>
        <v>177</v>
      </c>
      <c r="H5" s="13">
        <f>IF(G5&lt;66,0,IF(G5&lt;80,1,IF(G5&lt;100,2,IF(G5&lt;120,3,IF(G5&lt;140,3.5,IF(G5&lt;160,4,5))))))</f>
        <v>5</v>
      </c>
      <c r="I5" s="25">
        <v>82</v>
      </c>
      <c r="J5" s="13">
        <v>94</v>
      </c>
      <c r="K5" s="13">
        <f>SUM(I5:J5)</f>
        <v>176</v>
      </c>
      <c r="L5" s="14">
        <f>IF(K5&lt;66,0,IF(K5&lt;80,1,IF(K5&lt;100,2,IF(K5&lt;120,3,IF(K5&lt;140,3.5,IF(K5&lt;160,4,5))))))</f>
        <v>5</v>
      </c>
      <c r="M5" s="13">
        <v>70</v>
      </c>
      <c r="N5" s="13">
        <v>30</v>
      </c>
      <c r="O5" s="13">
        <f>SUM(M5:N5)</f>
        <v>100</v>
      </c>
      <c r="P5" s="14">
        <f>IF(O5&lt;33,0,IF(O5&lt;40,1,IF(O5&lt;50,2,IF(O5&lt;60,3,IF(O5&lt;70,3.5,IF(O5&lt;80,4,5))))))</f>
        <v>5</v>
      </c>
      <c r="Q5" s="13">
        <v>63</v>
      </c>
      <c r="R5" s="13">
        <v>26</v>
      </c>
      <c r="S5" s="13">
        <f t="shared" ref="S5:S7" si="0">SUM(Q5:R5)</f>
        <v>89</v>
      </c>
      <c r="T5" s="14">
        <f>IF(S5&lt;33,0,IF(S5&lt;40,1,IF(S5&lt;50,2,IF(S5&lt;60,3,IF(S5&lt;70,3.5,IF(S5&lt;80,4,5))))))</f>
        <v>5</v>
      </c>
      <c r="U5" s="13">
        <v>20</v>
      </c>
      <c r="V5" s="13">
        <v>25</v>
      </c>
      <c r="W5" s="13">
        <f>SUM(U5:V5)</f>
        <v>45</v>
      </c>
      <c r="X5" s="14">
        <f>IF(W5&lt;18,0,IF(W5&lt;20,1,IF(W5&lt;25,2,IF(W5&lt;30,3,IF(W5&lt;35,3.5,IF(W5&lt;40,4,5))))))</f>
        <v>5</v>
      </c>
      <c r="Y5" s="13">
        <v>68</v>
      </c>
      <c r="Z5" s="13">
        <v>25</v>
      </c>
      <c r="AA5" s="13">
        <f>SUM(Y5:Z5)</f>
        <v>93</v>
      </c>
      <c r="AB5" s="14">
        <f>IF(AA5&lt;33,0,IF(AA5&lt;40,1,IF(AA5&lt;50,2,IF(AA5&lt;60,3,IF(AA5&lt;70,3.5,IF(AA5&lt;80,4,5))))))</f>
        <v>5</v>
      </c>
      <c r="AC5" s="4">
        <v>50</v>
      </c>
      <c r="AD5" s="13">
        <v>24</v>
      </c>
      <c r="AE5" s="13">
        <v>25</v>
      </c>
      <c r="AF5" s="13">
        <f>SUM(AC5:AE5)</f>
        <v>99</v>
      </c>
      <c r="AG5" s="14">
        <f>IF(AF5&lt;33,0,IF(AF5&lt;40,1,IF(AF5&lt;50,2,IF(AF5&lt;60,3,IF(AF5&lt;70,3.5,IF(AF5&lt;80,4,5))))))</f>
        <v>5</v>
      </c>
      <c r="AH5" s="13">
        <v>45</v>
      </c>
      <c r="AI5" s="13">
        <v>18</v>
      </c>
      <c r="AJ5" s="13">
        <v>25</v>
      </c>
      <c r="AK5" s="13">
        <f>SUM(AH5:AJ5)</f>
        <v>88</v>
      </c>
      <c r="AL5" s="14">
        <f>IF(AK5&lt;33,0,IF(AK5&lt;40,1,IF(AK5&lt;50,2,IF(AK5&lt;60,3,IF(AK5&lt;70,3.5,IF(AK5&lt;80,4,5))))))</f>
        <v>5</v>
      </c>
      <c r="AM5" s="13">
        <v>44</v>
      </c>
      <c r="AN5" s="13">
        <v>20</v>
      </c>
      <c r="AO5" s="13">
        <v>25</v>
      </c>
      <c r="AP5" s="13">
        <f>SUM(AM5:AO5)</f>
        <v>89</v>
      </c>
      <c r="AQ5" s="14">
        <f>IF(AP5&lt;33,0,IF(AP5&lt;40,1,IF(AP5&lt;50,2,IF(AP5&lt;60,3,IF(AP5&lt;70,3.5,IF(AP5&lt;80,4,5))))))</f>
        <v>5</v>
      </c>
      <c r="AR5" s="13">
        <v>49</v>
      </c>
      <c r="AS5" s="13">
        <v>23</v>
      </c>
      <c r="AT5" s="13">
        <v>25</v>
      </c>
      <c r="AU5" s="13">
        <f>SUM(AR5:AT5)</f>
        <v>97</v>
      </c>
      <c r="AV5" s="13">
        <f>IF(AU5&lt;33,0,IF(AU5&lt;40,1,IF(AU5&lt;50,2,IF(AU5&lt;60,3,IF(AU5&lt;70,3.5,IF(AU5&lt;80,4,5))))))</f>
        <v>5</v>
      </c>
      <c r="AW5" s="13">
        <f>IF(OR(,H5=0,L5=0,P5=0,T5=0,X5=0,AB5=0,AG5=0,AL5=0,AQ5=0),"F",IF(AV5&lt;2,SUM(H5,L5,P5,T5,X5,AB5,AG5,AL5,AQ5),SUM(H5,L5,P5,T5,X5,AB5,AG5,AL5,AQ5,AV5-2)))</f>
        <v>48</v>
      </c>
      <c r="AX5" s="15">
        <f>IF(AW5="F","F",IF(AW5/9&gt;5,5,AW5/9))</f>
        <v>5</v>
      </c>
      <c r="AY5" s="16" t="str">
        <f>IF(AX5="F","FAIL",IF(AX5&gt;=5,"A+",IF(AX5&gt;=4,"A",IF(AX5&gt;=3.5,"A-",IF(AX5&gt;=3,"B",IF(AX5&gt;=2,"C",IF(AX5&gt;=1,"D")))))))</f>
        <v>A+</v>
      </c>
      <c r="AZ5" s="13">
        <f>SUM(G5+K5+O5+S5+W5+AA5+AF5+AK5+AP5+AU5)</f>
        <v>1053</v>
      </c>
    </row>
    <row r="6" spans="1:52" ht="15" customHeight="1" x14ac:dyDescent="0.25">
      <c r="A6" s="6">
        <v>2</v>
      </c>
      <c r="B6" s="35" t="s">
        <v>10</v>
      </c>
      <c r="C6" s="27">
        <v>63</v>
      </c>
      <c r="D6" s="6">
        <v>29</v>
      </c>
      <c r="E6" s="6">
        <v>57</v>
      </c>
      <c r="F6" s="6">
        <v>26</v>
      </c>
      <c r="G6" s="13">
        <f t="shared" ref="G6:G63" si="1">SUM(C6:F6)</f>
        <v>175</v>
      </c>
      <c r="H6" s="13">
        <f t="shared" ref="H6:H63" si="2">IF(G6&lt;66,0,IF(G6&lt;80,1,IF(G6&lt;100,2,IF(G6&lt;120,3,IF(G6&lt;140,3.5,IF(G6&lt;160,4,5))))))</f>
        <v>5</v>
      </c>
      <c r="I6" s="6">
        <v>81</v>
      </c>
      <c r="J6" s="6">
        <v>95</v>
      </c>
      <c r="K6" s="13">
        <f t="shared" ref="K6:K63" si="3">SUM(I6:J6)</f>
        <v>176</v>
      </c>
      <c r="L6" s="14">
        <f t="shared" ref="L6:L63" si="4">IF(K6&lt;66,0,IF(K6&lt;80,1,IF(K6&lt;100,2,IF(K6&lt;120,3,IF(K6&lt;140,3.5,IF(K6&lt;160,4,5))))))</f>
        <v>5</v>
      </c>
      <c r="M6" s="6">
        <v>70</v>
      </c>
      <c r="N6" s="6">
        <v>30</v>
      </c>
      <c r="O6" s="13">
        <f t="shared" ref="O6:O63" si="5">SUM(M6:N6)</f>
        <v>100</v>
      </c>
      <c r="P6" s="14">
        <f t="shared" ref="P6:P63" si="6">IF(O6&lt;33,0,IF(O6&lt;40,1,IF(O6&lt;50,2,IF(O6&lt;60,3,IF(O6&lt;70,3.5,IF(O6&lt;80,4,5))))))</f>
        <v>5</v>
      </c>
      <c r="Q6" s="6">
        <v>64</v>
      </c>
      <c r="R6" s="6">
        <v>26</v>
      </c>
      <c r="S6" s="13">
        <f t="shared" si="0"/>
        <v>90</v>
      </c>
      <c r="T6" s="14">
        <f t="shared" ref="T6:T63" si="7">IF(S6&lt;33,0,IF(S6&lt;40,1,IF(S6&lt;50,2,IF(S6&lt;60,3,IF(S6&lt;70,3.5,IF(S6&lt;80,4,5))))))</f>
        <v>5</v>
      </c>
      <c r="U6" s="6">
        <v>20</v>
      </c>
      <c r="V6" s="13">
        <v>25</v>
      </c>
      <c r="W6" s="13">
        <f t="shared" ref="W6:W63" si="8">SUM(U6:V6)</f>
        <v>45</v>
      </c>
      <c r="X6" s="14">
        <f t="shared" ref="X6:X63" si="9">IF(W6&lt;18,0,IF(W6&lt;20,1,IF(W6&lt;25,2,IF(W6&lt;30,3,IF(W6&lt;35,3.5,IF(W6&lt;40,4,5))))))</f>
        <v>5</v>
      </c>
      <c r="Y6" s="6">
        <v>68</v>
      </c>
      <c r="Z6" s="6">
        <v>25</v>
      </c>
      <c r="AA6" s="13">
        <f t="shared" ref="AA6:AA63" si="10">SUM(Y6:Z6)</f>
        <v>93</v>
      </c>
      <c r="AB6" s="14">
        <f t="shared" ref="AB6:AB63" si="11">IF(AA6&lt;33,0,IF(AA6&lt;40,1,IF(AA6&lt;50,2,IF(AA6&lt;60,3,IF(AA6&lt;70,3.5,IF(AA6&lt;80,4,5))))))</f>
        <v>5</v>
      </c>
      <c r="AC6" s="4">
        <v>50</v>
      </c>
      <c r="AD6" s="6">
        <v>21</v>
      </c>
      <c r="AE6" s="13">
        <v>25</v>
      </c>
      <c r="AF6" s="13">
        <f t="shared" ref="AF6:AF63" si="12">SUM(AC6:AE6)</f>
        <v>96</v>
      </c>
      <c r="AG6" s="14">
        <f t="shared" ref="AG6:AG63" si="13">IF(AF6&lt;33,0,IF(AF6&lt;40,1,IF(AF6&lt;50,2,IF(AF6&lt;60,3,IF(AF6&lt;70,3.5,IF(AF6&lt;80,4,5))))))</f>
        <v>5</v>
      </c>
      <c r="AH6" s="6">
        <v>46</v>
      </c>
      <c r="AI6" s="6">
        <v>17</v>
      </c>
      <c r="AJ6" s="13">
        <v>25</v>
      </c>
      <c r="AK6" s="13">
        <f t="shared" ref="AK6:AK63" si="14">SUM(AH6:AJ6)</f>
        <v>88</v>
      </c>
      <c r="AL6" s="14">
        <f t="shared" ref="AL6:AL63" si="15">IF(AK6&lt;33,0,IF(AK6&lt;40,1,IF(AK6&lt;50,2,IF(AK6&lt;60,3,IF(AK6&lt;70,3.5,IF(AK6&lt;80,4,5))))))</f>
        <v>5</v>
      </c>
      <c r="AM6" s="6">
        <v>43</v>
      </c>
      <c r="AN6" s="6">
        <v>21</v>
      </c>
      <c r="AO6" s="13">
        <v>25</v>
      </c>
      <c r="AP6" s="13">
        <f t="shared" ref="AP6:AP63" si="16">SUM(AM6:AO6)</f>
        <v>89</v>
      </c>
      <c r="AQ6" s="14">
        <f t="shared" ref="AQ6:AQ63" si="17">IF(AP6&lt;33,0,IF(AP6&lt;40,1,IF(AP6&lt;50,2,IF(AP6&lt;60,3,IF(AP6&lt;70,3.5,IF(AP6&lt;80,4,5))))))</f>
        <v>5</v>
      </c>
      <c r="AR6" s="6">
        <v>43</v>
      </c>
      <c r="AS6" s="6">
        <v>24</v>
      </c>
      <c r="AT6" s="13">
        <v>25</v>
      </c>
      <c r="AU6" s="13">
        <f t="shared" ref="AU6:AU63" si="18">SUM(AR6:AT6)</f>
        <v>92</v>
      </c>
      <c r="AV6" s="13">
        <f t="shared" ref="AV6:AV63" si="19">IF(AU6&lt;33,0,IF(AU6&lt;40,1,IF(AU6&lt;50,2,IF(AU6&lt;60,3,IF(AU6&lt;70,3.5,IF(AU6&lt;80,4,5))))))</f>
        <v>5</v>
      </c>
      <c r="AW6" s="13">
        <f t="shared" ref="AW6:AW63" si="20">IF(OR(,H6=0,L6=0,P6=0,T6=0,X6=0,AB6=0,AG6=0,AL6=0,AQ6=0),"F",IF(AV6&lt;2,SUM(H6,L6,P6,T6,X6,AB6,AG6,AL6,AQ6),SUM(H6,L6,P6,T6,X6,AB6,AG6,AL6,AQ6,AV6-2)))</f>
        <v>48</v>
      </c>
      <c r="AX6" s="15">
        <f t="shared" ref="AX6:AX63" si="21">IF(AW6="F","F",IF(AW6/9&gt;5,5,AW6/9))</f>
        <v>5</v>
      </c>
      <c r="AY6" s="16" t="str">
        <f t="shared" ref="AY6:AY63" si="22">IF(AX6="F","FAIL",IF(AX6&gt;=5,"A+",IF(AX6&gt;=4,"A",IF(AX6&gt;=3.5,"A-",IF(AX6&gt;=3,"B",IF(AX6&gt;=2,"C",IF(AX6&gt;=1,"D")))))))</f>
        <v>A+</v>
      </c>
      <c r="AZ6" s="13">
        <f t="shared" ref="AZ6:AZ7" si="23">SUM(G6+K6+O6+S6+W6+AA6+AF6+AK6+AP6+AU6)</f>
        <v>1044</v>
      </c>
    </row>
    <row r="7" spans="1:52" ht="15" x14ac:dyDescent="0.25">
      <c r="A7" s="6">
        <v>3</v>
      </c>
      <c r="B7" s="35" t="s">
        <v>3</v>
      </c>
      <c r="C7" s="27">
        <v>62</v>
      </c>
      <c r="D7" s="6">
        <v>28</v>
      </c>
      <c r="E7" s="6">
        <v>57</v>
      </c>
      <c r="F7" s="6">
        <v>29</v>
      </c>
      <c r="G7" s="13">
        <f t="shared" si="1"/>
        <v>176</v>
      </c>
      <c r="H7" s="13">
        <f t="shared" si="2"/>
        <v>5</v>
      </c>
      <c r="I7" s="6">
        <v>82</v>
      </c>
      <c r="J7" s="6">
        <v>94</v>
      </c>
      <c r="K7" s="13">
        <f t="shared" si="3"/>
        <v>176</v>
      </c>
      <c r="L7" s="14">
        <f t="shared" si="4"/>
        <v>5</v>
      </c>
      <c r="M7" s="6">
        <v>70</v>
      </c>
      <c r="N7" s="6">
        <v>28</v>
      </c>
      <c r="O7" s="13">
        <f t="shared" si="5"/>
        <v>98</v>
      </c>
      <c r="P7" s="14">
        <f t="shared" si="6"/>
        <v>5</v>
      </c>
      <c r="Q7" s="6">
        <v>62</v>
      </c>
      <c r="R7" s="6">
        <v>26</v>
      </c>
      <c r="S7" s="13">
        <f t="shared" si="0"/>
        <v>88</v>
      </c>
      <c r="T7" s="14">
        <f t="shared" si="7"/>
        <v>5</v>
      </c>
      <c r="U7" s="6">
        <v>20</v>
      </c>
      <c r="V7" s="13">
        <v>25</v>
      </c>
      <c r="W7" s="13">
        <f t="shared" si="8"/>
        <v>45</v>
      </c>
      <c r="X7" s="14">
        <f t="shared" si="9"/>
        <v>5</v>
      </c>
      <c r="Y7" s="6">
        <v>68</v>
      </c>
      <c r="Z7" s="6">
        <v>24</v>
      </c>
      <c r="AA7" s="13">
        <f t="shared" si="10"/>
        <v>92</v>
      </c>
      <c r="AB7" s="14">
        <f t="shared" si="11"/>
        <v>5</v>
      </c>
      <c r="AC7" s="4">
        <v>50</v>
      </c>
      <c r="AD7" s="6">
        <v>22</v>
      </c>
      <c r="AE7" s="13">
        <v>25</v>
      </c>
      <c r="AF7" s="13">
        <f t="shared" si="12"/>
        <v>97</v>
      </c>
      <c r="AG7" s="14">
        <f t="shared" si="13"/>
        <v>5</v>
      </c>
      <c r="AH7" s="6">
        <v>46</v>
      </c>
      <c r="AI7" s="6">
        <v>21</v>
      </c>
      <c r="AJ7" s="13">
        <v>25</v>
      </c>
      <c r="AK7" s="13">
        <f t="shared" si="14"/>
        <v>92</v>
      </c>
      <c r="AL7" s="14">
        <f t="shared" si="15"/>
        <v>5</v>
      </c>
      <c r="AM7" s="6">
        <v>43</v>
      </c>
      <c r="AN7" s="6">
        <v>21</v>
      </c>
      <c r="AO7" s="13">
        <v>25</v>
      </c>
      <c r="AP7" s="13">
        <f t="shared" si="16"/>
        <v>89</v>
      </c>
      <c r="AQ7" s="14">
        <f t="shared" si="17"/>
        <v>5</v>
      </c>
      <c r="AR7" s="6">
        <v>45</v>
      </c>
      <c r="AS7" s="6">
        <v>22</v>
      </c>
      <c r="AT7" s="13">
        <v>25</v>
      </c>
      <c r="AU7" s="13">
        <f t="shared" si="18"/>
        <v>92</v>
      </c>
      <c r="AV7" s="13">
        <f t="shared" si="19"/>
        <v>5</v>
      </c>
      <c r="AW7" s="13">
        <f t="shared" si="20"/>
        <v>48</v>
      </c>
      <c r="AX7" s="15">
        <f t="shared" si="21"/>
        <v>5</v>
      </c>
      <c r="AY7" s="16" t="str">
        <f t="shared" si="22"/>
        <v>A+</v>
      </c>
      <c r="AZ7" s="13">
        <f t="shared" si="23"/>
        <v>1045</v>
      </c>
    </row>
    <row r="8" spans="1:52" ht="15" x14ac:dyDescent="0.25">
      <c r="A8" s="6">
        <v>4</v>
      </c>
      <c r="B8" s="35" t="s">
        <v>1</v>
      </c>
      <c r="C8" s="27">
        <v>63</v>
      </c>
      <c r="D8" s="6">
        <v>29</v>
      </c>
      <c r="E8" s="6">
        <v>56</v>
      </c>
      <c r="F8" s="6">
        <v>28</v>
      </c>
      <c r="G8" s="13">
        <f t="shared" ref="G8" si="24">SUM(C8:F8)</f>
        <v>176</v>
      </c>
      <c r="H8" s="13">
        <f t="shared" si="2"/>
        <v>5</v>
      </c>
      <c r="I8" s="6">
        <v>77</v>
      </c>
      <c r="J8" s="6">
        <v>93</v>
      </c>
      <c r="K8" s="13">
        <f t="shared" si="3"/>
        <v>170</v>
      </c>
      <c r="L8" s="14">
        <f t="shared" si="4"/>
        <v>5</v>
      </c>
      <c r="M8" s="6">
        <v>70</v>
      </c>
      <c r="N8" s="6">
        <v>29</v>
      </c>
      <c r="O8" s="13">
        <f t="shared" si="5"/>
        <v>99</v>
      </c>
      <c r="P8" s="14">
        <f t="shared" si="6"/>
        <v>5</v>
      </c>
      <c r="Q8" s="6">
        <v>59</v>
      </c>
      <c r="R8" s="6">
        <v>26</v>
      </c>
      <c r="S8" s="13">
        <f>SUM(Q8:R8)</f>
        <v>85</v>
      </c>
      <c r="T8" s="14">
        <f t="shared" si="7"/>
        <v>5</v>
      </c>
      <c r="U8" s="6">
        <v>18</v>
      </c>
      <c r="V8" s="13">
        <v>25</v>
      </c>
      <c r="W8" s="13">
        <f t="shared" si="8"/>
        <v>43</v>
      </c>
      <c r="X8" s="14">
        <f t="shared" si="9"/>
        <v>5</v>
      </c>
      <c r="Y8" s="6">
        <v>67</v>
      </c>
      <c r="Z8" s="6">
        <v>24</v>
      </c>
      <c r="AA8" s="13">
        <f t="shared" ref="AA8" si="25">SUM(Y8:Z8)</f>
        <v>91</v>
      </c>
      <c r="AB8" s="14">
        <f t="shared" ref="AB8" si="26">IF(AA8&lt;33,0,IF(AA8&lt;40,1,IF(AA8&lt;50,2,IF(AA8&lt;60,3,IF(AA8&lt;70,3.5,IF(AA8&lt;80,4,5))))))</f>
        <v>5</v>
      </c>
      <c r="AC8" s="4">
        <v>50</v>
      </c>
      <c r="AD8" s="6">
        <v>23</v>
      </c>
      <c r="AE8" s="13">
        <v>25</v>
      </c>
      <c r="AF8" s="13">
        <f t="shared" si="12"/>
        <v>98</v>
      </c>
      <c r="AG8" s="14">
        <f t="shared" si="13"/>
        <v>5</v>
      </c>
      <c r="AH8" s="6">
        <v>43</v>
      </c>
      <c r="AI8" s="6">
        <v>20</v>
      </c>
      <c r="AJ8" s="13">
        <v>25</v>
      </c>
      <c r="AK8" s="13">
        <f t="shared" si="14"/>
        <v>88</v>
      </c>
      <c r="AL8" s="14">
        <f t="shared" si="15"/>
        <v>5</v>
      </c>
      <c r="AM8" s="6">
        <v>45</v>
      </c>
      <c r="AN8" s="6">
        <v>20</v>
      </c>
      <c r="AO8" s="13">
        <v>25</v>
      </c>
      <c r="AP8" s="13">
        <f t="shared" si="16"/>
        <v>90</v>
      </c>
      <c r="AQ8" s="14">
        <f t="shared" si="17"/>
        <v>5</v>
      </c>
      <c r="AR8" s="6">
        <v>48</v>
      </c>
      <c r="AS8" s="6">
        <v>22</v>
      </c>
      <c r="AT8" s="13">
        <v>25</v>
      </c>
      <c r="AU8" s="13">
        <f t="shared" si="18"/>
        <v>95</v>
      </c>
      <c r="AV8" s="13">
        <f t="shared" si="19"/>
        <v>5</v>
      </c>
      <c r="AW8" s="13">
        <f t="shared" si="20"/>
        <v>48</v>
      </c>
      <c r="AX8" s="15">
        <f t="shared" si="21"/>
        <v>5</v>
      </c>
      <c r="AY8" s="16" t="str">
        <f t="shared" si="22"/>
        <v>A+</v>
      </c>
      <c r="AZ8" s="13">
        <f>SUM(G8+K8+O8+S8+W8+AA8+AF8+AK8+AP8+AU8)</f>
        <v>1035</v>
      </c>
    </row>
    <row r="9" spans="1:52" ht="15" x14ac:dyDescent="0.25">
      <c r="A9" s="6">
        <v>5</v>
      </c>
      <c r="B9" s="35" t="s">
        <v>2</v>
      </c>
      <c r="C9" s="27">
        <v>55</v>
      </c>
      <c r="D9" s="6">
        <v>25</v>
      </c>
      <c r="E9" s="6">
        <v>55</v>
      </c>
      <c r="F9" s="6">
        <v>25</v>
      </c>
      <c r="G9" s="13">
        <f t="shared" si="1"/>
        <v>160</v>
      </c>
      <c r="H9" s="13">
        <f t="shared" si="2"/>
        <v>5</v>
      </c>
      <c r="I9" s="6">
        <v>53</v>
      </c>
      <c r="J9" s="6">
        <v>80</v>
      </c>
      <c r="K9" s="13">
        <f t="shared" si="3"/>
        <v>133</v>
      </c>
      <c r="L9" s="14">
        <f t="shared" si="4"/>
        <v>3.5</v>
      </c>
      <c r="M9" s="6">
        <v>64</v>
      </c>
      <c r="N9" s="6">
        <v>26</v>
      </c>
      <c r="O9" s="13">
        <f t="shared" si="5"/>
        <v>90</v>
      </c>
      <c r="P9" s="14">
        <f t="shared" si="6"/>
        <v>5</v>
      </c>
      <c r="Q9" s="6">
        <v>57</v>
      </c>
      <c r="R9" s="6">
        <v>26</v>
      </c>
      <c r="S9" s="13">
        <f t="shared" ref="S9:S63" si="27">SUM(Q9:R9)</f>
        <v>83</v>
      </c>
      <c r="T9" s="14">
        <f t="shared" si="7"/>
        <v>5</v>
      </c>
      <c r="U9" s="6">
        <v>20</v>
      </c>
      <c r="V9" s="13">
        <v>25</v>
      </c>
      <c r="W9" s="13">
        <f t="shared" si="8"/>
        <v>45</v>
      </c>
      <c r="X9" s="14">
        <f t="shared" si="9"/>
        <v>5</v>
      </c>
      <c r="Y9" s="6">
        <v>62</v>
      </c>
      <c r="Z9" s="6">
        <v>21</v>
      </c>
      <c r="AA9" s="13">
        <f t="shared" si="10"/>
        <v>83</v>
      </c>
      <c r="AB9" s="14">
        <f t="shared" si="11"/>
        <v>5</v>
      </c>
      <c r="AC9" s="4">
        <v>48</v>
      </c>
      <c r="AD9" s="6">
        <v>22</v>
      </c>
      <c r="AE9" s="13">
        <v>25</v>
      </c>
      <c r="AF9" s="13">
        <f t="shared" si="12"/>
        <v>95</v>
      </c>
      <c r="AG9" s="14">
        <f t="shared" si="13"/>
        <v>5</v>
      </c>
      <c r="AH9" s="6">
        <v>30</v>
      </c>
      <c r="AI9" s="6">
        <v>15</v>
      </c>
      <c r="AJ9" s="13">
        <v>25</v>
      </c>
      <c r="AK9" s="13">
        <f t="shared" si="14"/>
        <v>70</v>
      </c>
      <c r="AL9" s="14">
        <f t="shared" si="15"/>
        <v>4</v>
      </c>
      <c r="AM9" s="6">
        <v>33</v>
      </c>
      <c r="AN9" s="6">
        <v>19</v>
      </c>
      <c r="AO9" s="6">
        <v>24</v>
      </c>
      <c r="AP9" s="13">
        <f t="shared" si="16"/>
        <v>76</v>
      </c>
      <c r="AQ9" s="14">
        <f t="shared" si="17"/>
        <v>4</v>
      </c>
      <c r="AR9" s="6">
        <v>35</v>
      </c>
      <c r="AS9" s="6">
        <v>22</v>
      </c>
      <c r="AT9" s="13">
        <v>25</v>
      </c>
      <c r="AU9" s="13">
        <f t="shared" si="18"/>
        <v>82</v>
      </c>
      <c r="AV9" s="13">
        <f t="shared" si="19"/>
        <v>5</v>
      </c>
      <c r="AW9" s="13">
        <f t="shared" si="20"/>
        <v>44.5</v>
      </c>
      <c r="AX9" s="15">
        <f t="shared" si="21"/>
        <v>4.9444444444444446</v>
      </c>
      <c r="AY9" s="16" t="str">
        <f t="shared" si="22"/>
        <v>A</v>
      </c>
      <c r="AZ9" s="13">
        <f t="shared" ref="AZ9:AZ63" si="28">SUM(G9+K9+O9+S9+W9+AA9+AF9+AK9+AP9+AU9)</f>
        <v>917</v>
      </c>
    </row>
    <row r="10" spans="1:52" ht="15" x14ac:dyDescent="0.25">
      <c r="A10" s="6">
        <v>6</v>
      </c>
      <c r="B10" s="35" t="s">
        <v>143</v>
      </c>
      <c r="C10" s="27">
        <v>62</v>
      </c>
      <c r="D10" s="6">
        <v>22</v>
      </c>
      <c r="E10" s="6">
        <v>57</v>
      </c>
      <c r="F10" s="6">
        <v>26</v>
      </c>
      <c r="G10" s="13">
        <f t="shared" si="1"/>
        <v>167</v>
      </c>
      <c r="H10" s="13">
        <f t="shared" si="2"/>
        <v>5</v>
      </c>
      <c r="I10" s="6">
        <v>73</v>
      </c>
      <c r="J10" s="6">
        <v>81</v>
      </c>
      <c r="K10" s="13">
        <f t="shared" si="3"/>
        <v>154</v>
      </c>
      <c r="L10" s="14">
        <f t="shared" si="4"/>
        <v>4</v>
      </c>
      <c r="M10" s="6">
        <v>70</v>
      </c>
      <c r="N10" s="6">
        <v>27</v>
      </c>
      <c r="O10" s="13">
        <f t="shared" si="5"/>
        <v>97</v>
      </c>
      <c r="P10" s="14">
        <f t="shared" si="6"/>
        <v>5</v>
      </c>
      <c r="Q10" s="6">
        <v>51</v>
      </c>
      <c r="R10" s="6">
        <v>27</v>
      </c>
      <c r="S10" s="13">
        <f t="shared" si="27"/>
        <v>78</v>
      </c>
      <c r="T10" s="14">
        <f t="shared" si="7"/>
        <v>4</v>
      </c>
      <c r="U10" s="6">
        <v>20</v>
      </c>
      <c r="V10" s="13">
        <v>25</v>
      </c>
      <c r="W10" s="13">
        <f t="shared" si="8"/>
        <v>45</v>
      </c>
      <c r="X10" s="14">
        <f t="shared" si="9"/>
        <v>5</v>
      </c>
      <c r="Y10" s="6">
        <v>63</v>
      </c>
      <c r="Z10" s="6">
        <v>23</v>
      </c>
      <c r="AA10" s="13">
        <f t="shared" si="10"/>
        <v>86</v>
      </c>
      <c r="AB10" s="14">
        <f t="shared" si="11"/>
        <v>5</v>
      </c>
      <c r="AC10" s="4">
        <v>49</v>
      </c>
      <c r="AD10" s="6">
        <v>20</v>
      </c>
      <c r="AE10" s="13">
        <v>25</v>
      </c>
      <c r="AF10" s="13">
        <f t="shared" si="12"/>
        <v>94</v>
      </c>
      <c r="AG10" s="14">
        <f t="shared" si="13"/>
        <v>5</v>
      </c>
      <c r="AH10" s="6">
        <v>41</v>
      </c>
      <c r="AI10" s="6">
        <v>16</v>
      </c>
      <c r="AJ10" s="13">
        <v>25</v>
      </c>
      <c r="AK10" s="13">
        <f t="shared" si="14"/>
        <v>82</v>
      </c>
      <c r="AL10" s="14">
        <f t="shared" si="15"/>
        <v>5</v>
      </c>
      <c r="AM10" s="6">
        <v>39</v>
      </c>
      <c r="AN10" s="6">
        <v>23</v>
      </c>
      <c r="AO10" s="6">
        <v>24</v>
      </c>
      <c r="AP10" s="13">
        <f t="shared" si="16"/>
        <v>86</v>
      </c>
      <c r="AQ10" s="14">
        <f t="shared" si="17"/>
        <v>5</v>
      </c>
      <c r="AR10" s="6">
        <v>42</v>
      </c>
      <c r="AS10" s="6">
        <v>13</v>
      </c>
      <c r="AT10" s="13">
        <v>25</v>
      </c>
      <c r="AU10" s="13">
        <f t="shared" si="18"/>
        <v>80</v>
      </c>
      <c r="AV10" s="13">
        <f t="shared" si="19"/>
        <v>5</v>
      </c>
      <c r="AW10" s="13">
        <f t="shared" si="20"/>
        <v>46</v>
      </c>
      <c r="AX10" s="15">
        <f t="shared" si="21"/>
        <v>5</v>
      </c>
      <c r="AY10" s="16" t="str">
        <f t="shared" si="22"/>
        <v>A+</v>
      </c>
      <c r="AZ10" s="13">
        <f t="shared" si="28"/>
        <v>969</v>
      </c>
    </row>
    <row r="11" spans="1:52" ht="15" x14ac:dyDescent="0.25">
      <c r="A11" s="6">
        <v>7</v>
      </c>
      <c r="B11" s="35" t="s">
        <v>4</v>
      </c>
      <c r="C11" s="27">
        <v>55</v>
      </c>
      <c r="D11" s="6">
        <v>23</v>
      </c>
      <c r="E11" s="6">
        <v>56</v>
      </c>
      <c r="F11" s="6">
        <v>28</v>
      </c>
      <c r="G11" s="13">
        <f t="shared" si="1"/>
        <v>162</v>
      </c>
      <c r="H11" s="13">
        <f t="shared" si="2"/>
        <v>5</v>
      </c>
      <c r="I11" s="6">
        <v>70</v>
      </c>
      <c r="J11" s="6">
        <v>88</v>
      </c>
      <c r="K11" s="13">
        <f t="shared" si="3"/>
        <v>158</v>
      </c>
      <c r="L11" s="14">
        <f t="shared" si="4"/>
        <v>4</v>
      </c>
      <c r="M11" s="6">
        <v>66</v>
      </c>
      <c r="N11" s="6">
        <v>25</v>
      </c>
      <c r="O11" s="13">
        <f t="shared" si="5"/>
        <v>91</v>
      </c>
      <c r="P11" s="14">
        <f t="shared" si="6"/>
        <v>5</v>
      </c>
      <c r="Q11" s="6">
        <v>55</v>
      </c>
      <c r="R11" s="6">
        <v>26</v>
      </c>
      <c r="S11" s="13">
        <f t="shared" si="27"/>
        <v>81</v>
      </c>
      <c r="T11" s="14">
        <f t="shared" si="7"/>
        <v>5</v>
      </c>
      <c r="U11" s="6">
        <v>20</v>
      </c>
      <c r="V11" s="13">
        <v>25</v>
      </c>
      <c r="W11" s="13">
        <f t="shared" si="8"/>
        <v>45</v>
      </c>
      <c r="X11" s="14">
        <f t="shared" si="9"/>
        <v>5</v>
      </c>
      <c r="Y11" s="6">
        <v>65</v>
      </c>
      <c r="Z11" s="6">
        <v>22</v>
      </c>
      <c r="AA11" s="13">
        <f t="shared" si="10"/>
        <v>87</v>
      </c>
      <c r="AB11" s="14">
        <f t="shared" si="11"/>
        <v>5</v>
      </c>
      <c r="AC11" s="4">
        <v>50</v>
      </c>
      <c r="AD11" s="6">
        <v>23</v>
      </c>
      <c r="AE11" s="13">
        <v>25</v>
      </c>
      <c r="AF11" s="13">
        <f t="shared" si="12"/>
        <v>98</v>
      </c>
      <c r="AG11" s="14">
        <f t="shared" si="13"/>
        <v>5</v>
      </c>
      <c r="AH11" s="6">
        <v>29</v>
      </c>
      <c r="AI11" s="6">
        <v>13</v>
      </c>
      <c r="AJ11" s="13">
        <v>25</v>
      </c>
      <c r="AK11" s="13">
        <f t="shared" si="14"/>
        <v>67</v>
      </c>
      <c r="AL11" s="14">
        <f t="shared" si="15"/>
        <v>3.5</v>
      </c>
      <c r="AM11" s="6">
        <v>41</v>
      </c>
      <c r="AN11" s="6">
        <v>18</v>
      </c>
      <c r="AO11" s="6">
        <v>25</v>
      </c>
      <c r="AP11" s="13">
        <f t="shared" si="16"/>
        <v>84</v>
      </c>
      <c r="AQ11" s="14">
        <f t="shared" si="17"/>
        <v>5</v>
      </c>
      <c r="AR11" s="6">
        <v>34</v>
      </c>
      <c r="AS11" s="6">
        <v>11</v>
      </c>
      <c r="AT11" s="13">
        <v>25</v>
      </c>
      <c r="AU11" s="13">
        <f t="shared" si="18"/>
        <v>70</v>
      </c>
      <c r="AV11" s="13">
        <f t="shared" si="19"/>
        <v>4</v>
      </c>
      <c r="AW11" s="13">
        <f t="shared" si="20"/>
        <v>44.5</v>
      </c>
      <c r="AX11" s="15">
        <f t="shared" si="21"/>
        <v>4.9444444444444446</v>
      </c>
      <c r="AY11" s="16" t="str">
        <f t="shared" si="22"/>
        <v>A</v>
      </c>
      <c r="AZ11" s="13">
        <f t="shared" si="28"/>
        <v>943</v>
      </c>
    </row>
    <row r="12" spans="1:52" ht="15" x14ac:dyDescent="0.25">
      <c r="A12" s="6">
        <v>8</v>
      </c>
      <c r="B12" s="35" t="s">
        <v>5</v>
      </c>
      <c r="C12" s="27">
        <v>51</v>
      </c>
      <c r="D12" s="6">
        <v>25</v>
      </c>
      <c r="E12" s="6">
        <v>57</v>
      </c>
      <c r="F12" s="6">
        <v>19</v>
      </c>
      <c r="G12" s="13">
        <f t="shared" si="1"/>
        <v>152</v>
      </c>
      <c r="H12" s="13">
        <f t="shared" si="2"/>
        <v>4</v>
      </c>
      <c r="I12" s="6">
        <v>73</v>
      </c>
      <c r="J12" s="6">
        <v>84</v>
      </c>
      <c r="K12" s="13">
        <f t="shared" si="3"/>
        <v>157</v>
      </c>
      <c r="L12" s="14">
        <f t="shared" si="4"/>
        <v>4</v>
      </c>
      <c r="M12" s="6">
        <v>70</v>
      </c>
      <c r="N12" s="6">
        <v>28</v>
      </c>
      <c r="O12" s="13">
        <f t="shared" si="5"/>
        <v>98</v>
      </c>
      <c r="P12" s="14">
        <f t="shared" si="6"/>
        <v>5</v>
      </c>
      <c r="Q12" s="6">
        <v>57</v>
      </c>
      <c r="R12" s="6">
        <v>23</v>
      </c>
      <c r="S12" s="13">
        <f t="shared" si="27"/>
        <v>80</v>
      </c>
      <c r="T12" s="14">
        <f t="shared" si="7"/>
        <v>5</v>
      </c>
      <c r="U12" s="6">
        <v>20</v>
      </c>
      <c r="V12" s="13">
        <v>25</v>
      </c>
      <c r="W12" s="13">
        <f t="shared" si="8"/>
        <v>45</v>
      </c>
      <c r="X12" s="14">
        <f t="shared" si="9"/>
        <v>5</v>
      </c>
      <c r="Y12" s="6">
        <v>68</v>
      </c>
      <c r="Z12" s="6">
        <v>18</v>
      </c>
      <c r="AA12" s="13">
        <f t="shared" si="10"/>
        <v>86</v>
      </c>
      <c r="AB12" s="14">
        <f t="shared" si="11"/>
        <v>5</v>
      </c>
      <c r="AC12" s="4">
        <v>49</v>
      </c>
      <c r="AD12" s="6">
        <v>20</v>
      </c>
      <c r="AE12" s="13">
        <v>25</v>
      </c>
      <c r="AF12" s="13">
        <f t="shared" si="12"/>
        <v>94</v>
      </c>
      <c r="AG12" s="14">
        <f t="shared" si="13"/>
        <v>5</v>
      </c>
      <c r="AH12" s="6">
        <v>43</v>
      </c>
      <c r="AI12" s="6">
        <v>12</v>
      </c>
      <c r="AJ12" s="13">
        <v>25</v>
      </c>
      <c r="AK12" s="13">
        <f t="shared" si="14"/>
        <v>80</v>
      </c>
      <c r="AL12" s="14">
        <f t="shared" si="15"/>
        <v>5</v>
      </c>
      <c r="AM12" s="6">
        <v>38</v>
      </c>
      <c r="AN12" s="6">
        <v>16</v>
      </c>
      <c r="AO12" s="6">
        <v>24</v>
      </c>
      <c r="AP12" s="13">
        <f t="shared" si="16"/>
        <v>78</v>
      </c>
      <c r="AQ12" s="14">
        <f t="shared" si="17"/>
        <v>4</v>
      </c>
      <c r="AR12" s="6">
        <v>43</v>
      </c>
      <c r="AS12" s="6">
        <v>19</v>
      </c>
      <c r="AT12" s="6">
        <v>24</v>
      </c>
      <c r="AU12" s="13">
        <f t="shared" si="18"/>
        <v>86</v>
      </c>
      <c r="AV12" s="13">
        <f t="shared" si="19"/>
        <v>5</v>
      </c>
      <c r="AW12" s="13">
        <f t="shared" si="20"/>
        <v>45</v>
      </c>
      <c r="AX12" s="15">
        <f t="shared" si="21"/>
        <v>5</v>
      </c>
      <c r="AY12" s="16" t="str">
        <f t="shared" si="22"/>
        <v>A+</v>
      </c>
      <c r="AZ12" s="13">
        <f t="shared" si="28"/>
        <v>956</v>
      </c>
    </row>
    <row r="13" spans="1:52" ht="14.25" customHeight="1" x14ac:dyDescent="0.25">
      <c r="A13" s="6">
        <v>9</v>
      </c>
      <c r="B13" s="35" t="s">
        <v>44</v>
      </c>
      <c r="C13" s="27">
        <v>54</v>
      </c>
      <c r="D13" s="6">
        <v>27</v>
      </c>
      <c r="E13" s="6">
        <v>52</v>
      </c>
      <c r="F13" s="6">
        <v>22</v>
      </c>
      <c r="G13" s="13">
        <f t="shared" si="1"/>
        <v>155</v>
      </c>
      <c r="H13" s="13">
        <f t="shared" si="2"/>
        <v>4</v>
      </c>
      <c r="I13" s="6">
        <v>72</v>
      </c>
      <c r="J13" s="6">
        <v>87</v>
      </c>
      <c r="K13" s="13">
        <f t="shared" si="3"/>
        <v>159</v>
      </c>
      <c r="L13" s="14">
        <f t="shared" si="4"/>
        <v>4</v>
      </c>
      <c r="M13" s="6">
        <v>66</v>
      </c>
      <c r="N13" s="6">
        <v>25</v>
      </c>
      <c r="O13" s="13">
        <f t="shared" si="5"/>
        <v>91</v>
      </c>
      <c r="P13" s="14">
        <f t="shared" si="6"/>
        <v>5</v>
      </c>
      <c r="Q13" s="6">
        <v>60</v>
      </c>
      <c r="R13" s="6">
        <v>25</v>
      </c>
      <c r="S13" s="13">
        <f t="shared" si="27"/>
        <v>85</v>
      </c>
      <c r="T13" s="14">
        <f t="shared" si="7"/>
        <v>5</v>
      </c>
      <c r="U13" s="6">
        <v>18</v>
      </c>
      <c r="V13" s="13">
        <v>25</v>
      </c>
      <c r="W13" s="13">
        <f t="shared" si="8"/>
        <v>43</v>
      </c>
      <c r="X13" s="14">
        <f t="shared" si="9"/>
        <v>5</v>
      </c>
      <c r="Y13" s="6">
        <v>61</v>
      </c>
      <c r="Z13" s="6">
        <v>21</v>
      </c>
      <c r="AA13" s="13">
        <f t="shared" si="10"/>
        <v>82</v>
      </c>
      <c r="AB13" s="14">
        <f t="shared" si="11"/>
        <v>5</v>
      </c>
      <c r="AC13" s="4">
        <v>44</v>
      </c>
      <c r="AD13" s="6">
        <v>21</v>
      </c>
      <c r="AE13" s="13">
        <v>25</v>
      </c>
      <c r="AF13" s="13">
        <f t="shared" si="12"/>
        <v>90</v>
      </c>
      <c r="AG13" s="14">
        <f t="shared" si="13"/>
        <v>5</v>
      </c>
      <c r="AH13" s="6">
        <v>38</v>
      </c>
      <c r="AI13" s="6">
        <v>12</v>
      </c>
      <c r="AJ13" s="13">
        <v>25</v>
      </c>
      <c r="AK13" s="13">
        <f t="shared" si="14"/>
        <v>75</v>
      </c>
      <c r="AL13" s="14">
        <f t="shared" si="15"/>
        <v>4</v>
      </c>
      <c r="AM13" s="6">
        <v>37</v>
      </c>
      <c r="AN13" s="6">
        <v>18</v>
      </c>
      <c r="AO13" s="6">
        <v>25</v>
      </c>
      <c r="AP13" s="13">
        <f t="shared" si="16"/>
        <v>80</v>
      </c>
      <c r="AQ13" s="14">
        <f t="shared" si="17"/>
        <v>5</v>
      </c>
      <c r="AR13" s="6">
        <v>42</v>
      </c>
      <c r="AS13" s="6">
        <v>18</v>
      </c>
      <c r="AT13" s="6">
        <v>24</v>
      </c>
      <c r="AU13" s="13">
        <f t="shared" si="18"/>
        <v>84</v>
      </c>
      <c r="AV13" s="13">
        <f t="shared" si="19"/>
        <v>5</v>
      </c>
      <c r="AW13" s="13">
        <f t="shared" si="20"/>
        <v>45</v>
      </c>
      <c r="AX13" s="15">
        <f t="shared" si="21"/>
        <v>5</v>
      </c>
      <c r="AY13" s="16" t="str">
        <f t="shared" si="22"/>
        <v>A+</v>
      </c>
      <c r="AZ13" s="13">
        <f t="shared" si="28"/>
        <v>944</v>
      </c>
    </row>
    <row r="14" spans="1:52" ht="15" x14ac:dyDescent="0.25">
      <c r="A14" s="6">
        <v>10</v>
      </c>
      <c r="B14" s="35" t="s">
        <v>6</v>
      </c>
      <c r="C14" s="27">
        <v>45</v>
      </c>
      <c r="D14" s="6">
        <v>22</v>
      </c>
      <c r="E14" s="6">
        <v>54</v>
      </c>
      <c r="F14" s="6">
        <v>28</v>
      </c>
      <c r="G14" s="13">
        <f t="shared" si="1"/>
        <v>149</v>
      </c>
      <c r="H14" s="13">
        <f t="shared" si="2"/>
        <v>4</v>
      </c>
      <c r="I14" s="6">
        <v>70</v>
      </c>
      <c r="J14" s="6">
        <v>71</v>
      </c>
      <c r="K14" s="13">
        <f t="shared" si="3"/>
        <v>141</v>
      </c>
      <c r="L14" s="14">
        <f t="shared" si="4"/>
        <v>4</v>
      </c>
      <c r="M14" s="6">
        <v>58</v>
      </c>
      <c r="N14" s="6">
        <v>27</v>
      </c>
      <c r="O14" s="13">
        <f t="shared" si="5"/>
        <v>85</v>
      </c>
      <c r="P14" s="14">
        <f t="shared" si="6"/>
        <v>5</v>
      </c>
      <c r="Q14" s="6">
        <v>52</v>
      </c>
      <c r="R14" s="6">
        <v>25</v>
      </c>
      <c r="S14" s="13">
        <f t="shared" si="27"/>
        <v>77</v>
      </c>
      <c r="T14" s="14">
        <f t="shared" si="7"/>
        <v>4</v>
      </c>
      <c r="U14" s="6">
        <v>18</v>
      </c>
      <c r="V14" s="13">
        <v>25</v>
      </c>
      <c r="W14" s="13">
        <f t="shared" si="8"/>
        <v>43</v>
      </c>
      <c r="X14" s="14">
        <f t="shared" si="9"/>
        <v>5</v>
      </c>
      <c r="Y14" s="6">
        <v>60</v>
      </c>
      <c r="Z14" s="6">
        <v>22</v>
      </c>
      <c r="AA14" s="13">
        <f t="shared" si="10"/>
        <v>82</v>
      </c>
      <c r="AB14" s="14">
        <f t="shared" si="11"/>
        <v>5</v>
      </c>
      <c r="AC14" s="4">
        <v>46</v>
      </c>
      <c r="AD14" s="6">
        <v>22</v>
      </c>
      <c r="AE14" s="13">
        <v>25</v>
      </c>
      <c r="AF14" s="13">
        <f t="shared" si="12"/>
        <v>93</v>
      </c>
      <c r="AG14" s="14">
        <f t="shared" si="13"/>
        <v>5</v>
      </c>
      <c r="AH14" s="6">
        <v>32</v>
      </c>
      <c r="AI14" s="6">
        <v>11</v>
      </c>
      <c r="AJ14" s="13">
        <v>25</v>
      </c>
      <c r="AK14" s="13">
        <f t="shared" si="14"/>
        <v>68</v>
      </c>
      <c r="AL14" s="14">
        <f t="shared" si="15"/>
        <v>3.5</v>
      </c>
      <c r="AM14" s="6">
        <v>34</v>
      </c>
      <c r="AN14" s="6">
        <v>19</v>
      </c>
      <c r="AO14" s="6">
        <v>24</v>
      </c>
      <c r="AP14" s="13">
        <f t="shared" si="16"/>
        <v>77</v>
      </c>
      <c r="AQ14" s="14">
        <f t="shared" si="17"/>
        <v>4</v>
      </c>
      <c r="AR14" s="6">
        <v>30</v>
      </c>
      <c r="AS14" s="6">
        <v>21</v>
      </c>
      <c r="AT14" s="6">
        <v>25</v>
      </c>
      <c r="AU14" s="13">
        <f t="shared" si="18"/>
        <v>76</v>
      </c>
      <c r="AV14" s="13">
        <f t="shared" si="19"/>
        <v>4</v>
      </c>
      <c r="AW14" s="13">
        <f t="shared" si="20"/>
        <v>41.5</v>
      </c>
      <c r="AX14" s="15">
        <f t="shared" si="21"/>
        <v>4.6111111111111107</v>
      </c>
      <c r="AY14" s="16" t="str">
        <f t="shared" si="22"/>
        <v>A</v>
      </c>
      <c r="AZ14" s="13">
        <f t="shared" si="28"/>
        <v>891</v>
      </c>
    </row>
    <row r="15" spans="1:52" ht="15" x14ac:dyDescent="0.25">
      <c r="A15" s="6">
        <v>11</v>
      </c>
      <c r="B15" s="36" t="s">
        <v>8</v>
      </c>
      <c r="C15" s="27">
        <v>48</v>
      </c>
      <c r="D15" s="6">
        <v>27</v>
      </c>
      <c r="E15" s="6">
        <v>50</v>
      </c>
      <c r="F15" s="6">
        <v>18</v>
      </c>
      <c r="G15" s="13">
        <f t="shared" si="1"/>
        <v>143</v>
      </c>
      <c r="H15" s="13">
        <f t="shared" si="2"/>
        <v>4</v>
      </c>
      <c r="I15" s="6">
        <v>60</v>
      </c>
      <c r="J15" s="6">
        <v>74</v>
      </c>
      <c r="K15" s="13">
        <f t="shared" si="3"/>
        <v>134</v>
      </c>
      <c r="L15" s="14">
        <f t="shared" si="4"/>
        <v>3.5</v>
      </c>
      <c r="M15" s="6">
        <v>68</v>
      </c>
      <c r="N15" s="6">
        <v>28</v>
      </c>
      <c r="O15" s="13">
        <f t="shared" si="5"/>
        <v>96</v>
      </c>
      <c r="P15" s="14">
        <f t="shared" si="6"/>
        <v>5</v>
      </c>
      <c r="Q15" s="6">
        <v>50</v>
      </c>
      <c r="R15" s="6">
        <v>22</v>
      </c>
      <c r="S15" s="13">
        <f t="shared" si="27"/>
        <v>72</v>
      </c>
      <c r="T15" s="14">
        <f t="shared" si="7"/>
        <v>4</v>
      </c>
      <c r="U15" s="6">
        <v>17</v>
      </c>
      <c r="V15" s="13">
        <v>25</v>
      </c>
      <c r="W15" s="13">
        <f t="shared" si="8"/>
        <v>42</v>
      </c>
      <c r="X15" s="14">
        <f t="shared" si="9"/>
        <v>5</v>
      </c>
      <c r="Y15" s="6">
        <v>56</v>
      </c>
      <c r="Z15" s="6">
        <v>26</v>
      </c>
      <c r="AA15" s="13">
        <f t="shared" si="10"/>
        <v>82</v>
      </c>
      <c r="AB15" s="14">
        <f t="shared" si="11"/>
        <v>5</v>
      </c>
      <c r="AC15" s="4">
        <v>46</v>
      </c>
      <c r="AD15" s="6">
        <v>17</v>
      </c>
      <c r="AE15" s="13">
        <v>25</v>
      </c>
      <c r="AF15" s="13">
        <f t="shared" si="12"/>
        <v>88</v>
      </c>
      <c r="AG15" s="14">
        <f t="shared" si="13"/>
        <v>5</v>
      </c>
      <c r="AH15" s="6">
        <v>29</v>
      </c>
      <c r="AI15" s="6">
        <v>9</v>
      </c>
      <c r="AJ15" s="13">
        <v>25</v>
      </c>
      <c r="AK15" s="13">
        <f t="shared" si="14"/>
        <v>63</v>
      </c>
      <c r="AL15" s="14">
        <f t="shared" si="15"/>
        <v>3.5</v>
      </c>
      <c r="AM15" s="6">
        <v>38</v>
      </c>
      <c r="AN15" s="6">
        <v>18</v>
      </c>
      <c r="AO15" s="6">
        <v>24</v>
      </c>
      <c r="AP15" s="13">
        <f t="shared" si="16"/>
        <v>80</v>
      </c>
      <c r="AQ15" s="14">
        <f t="shared" si="17"/>
        <v>5</v>
      </c>
      <c r="AR15" s="6">
        <v>34</v>
      </c>
      <c r="AS15" s="6">
        <v>22</v>
      </c>
      <c r="AT15" s="6">
        <v>25</v>
      </c>
      <c r="AU15" s="13">
        <f t="shared" si="18"/>
        <v>81</v>
      </c>
      <c r="AV15" s="13">
        <f t="shared" si="19"/>
        <v>5</v>
      </c>
      <c r="AW15" s="13">
        <f t="shared" si="20"/>
        <v>43</v>
      </c>
      <c r="AX15" s="15">
        <f t="shared" si="21"/>
        <v>4.7777777777777777</v>
      </c>
      <c r="AY15" s="16" t="str">
        <f t="shared" si="22"/>
        <v>A</v>
      </c>
      <c r="AZ15" s="13">
        <f t="shared" si="28"/>
        <v>881</v>
      </c>
    </row>
    <row r="16" spans="1:52" ht="15" x14ac:dyDescent="0.25">
      <c r="A16" s="6">
        <v>12</v>
      </c>
      <c r="B16" s="35" t="s">
        <v>7</v>
      </c>
      <c r="C16" s="27">
        <v>60</v>
      </c>
      <c r="D16" s="6">
        <v>25</v>
      </c>
      <c r="E16" s="6">
        <v>53</v>
      </c>
      <c r="F16" s="6">
        <v>23</v>
      </c>
      <c r="G16" s="13">
        <f t="shared" si="1"/>
        <v>161</v>
      </c>
      <c r="H16" s="13">
        <f t="shared" si="2"/>
        <v>5</v>
      </c>
      <c r="I16" s="6">
        <v>63</v>
      </c>
      <c r="J16" s="6">
        <v>80</v>
      </c>
      <c r="K16" s="13">
        <f t="shared" si="3"/>
        <v>143</v>
      </c>
      <c r="L16" s="14">
        <f t="shared" si="4"/>
        <v>4</v>
      </c>
      <c r="M16" s="6">
        <v>66</v>
      </c>
      <c r="N16" s="6">
        <v>24</v>
      </c>
      <c r="O16" s="13">
        <f t="shared" si="5"/>
        <v>90</v>
      </c>
      <c r="P16" s="14">
        <f t="shared" si="6"/>
        <v>5</v>
      </c>
      <c r="Q16" s="6">
        <v>56</v>
      </c>
      <c r="R16" s="6">
        <v>24</v>
      </c>
      <c r="S16" s="13">
        <f t="shared" si="27"/>
        <v>80</v>
      </c>
      <c r="T16" s="14">
        <f t="shared" si="7"/>
        <v>5</v>
      </c>
      <c r="U16" s="6">
        <v>17</v>
      </c>
      <c r="V16" s="13">
        <v>25</v>
      </c>
      <c r="W16" s="13">
        <f t="shared" si="8"/>
        <v>42</v>
      </c>
      <c r="X16" s="14">
        <f t="shared" si="9"/>
        <v>5</v>
      </c>
      <c r="Y16" s="6">
        <v>63</v>
      </c>
      <c r="Z16" s="6">
        <v>24</v>
      </c>
      <c r="AA16" s="13">
        <f t="shared" si="10"/>
        <v>87</v>
      </c>
      <c r="AB16" s="14">
        <f t="shared" si="11"/>
        <v>5</v>
      </c>
      <c r="AC16" s="4">
        <v>46</v>
      </c>
      <c r="AD16" s="6">
        <v>17</v>
      </c>
      <c r="AE16" s="6">
        <v>24</v>
      </c>
      <c r="AF16" s="13">
        <f t="shared" si="12"/>
        <v>87</v>
      </c>
      <c r="AG16" s="14">
        <f t="shared" si="13"/>
        <v>5</v>
      </c>
      <c r="AH16" s="6">
        <v>29</v>
      </c>
      <c r="AI16" s="6">
        <v>8</v>
      </c>
      <c r="AJ16" s="13">
        <v>25</v>
      </c>
      <c r="AK16" s="13">
        <f t="shared" si="14"/>
        <v>62</v>
      </c>
      <c r="AL16" s="14">
        <f t="shared" si="15"/>
        <v>3.5</v>
      </c>
      <c r="AM16" s="6">
        <v>34</v>
      </c>
      <c r="AN16" s="6">
        <v>18</v>
      </c>
      <c r="AO16" s="6">
        <v>24</v>
      </c>
      <c r="AP16" s="13">
        <f t="shared" si="16"/>
        <v>76</v>
      </c>
      <c r="AQ16" s="14">
        <f t="shared" si="17"/>
        <v>4</v>
      </c>
      <c r="AR16" s="6">
        <v>42</v>
      </c>
      <c r="AS16" s="6">
        <v>17</v>
      </c>
      <c r="AT16" s="6">
        <v>24</v>
      </c>
      <c r="AU16" s="13">
        <f t="shared" si="18"/>
        <v>83</v>
      </c>
      <c r="AV16" s="13">
        <f t="shared" si="19"/>
        <v>5</v>
      </c>
      <c r="AW16" s="13">
        <f t="shared" si="20"/>
        <v>44.5</v>
      </c>
      <c r="AX16" s="15">
        <f t="shared" si="21"/>
        <v>4.9444444444444446</v>
      </c>
      <c r="AY16" s="16" t="str">
        <f t="shared" si="22"/>
        <v>A</v>
      </c>
      <c r="AZ16" s="13">
        <f t="shared" si="28"/>
        <v>911</v>
      </c>
    </row>
    <row r="17" spans="1:52" ht="14.25" customHeight="1" x14ac:dyDescent="0.25">
      <c r="A17" s="6">
        <v>13</v>
      </c>
      <c r="B17" s="35" t="s">
        <v>9</v>
      </c>
      <c r="C17" s="27">
        <v>53</v>
      </c>
      <c r="D17" s="6">
        <v>25</v>
      </c>
      <c r="E17" s="6">
        <v>54</v>
      </c>
      <c r="F17" s="6">
        <v>23</v>
      </c>
      <c r="G17" s="13">
        <f t="shared" si="1"/>
        <v>155</v>
      </c>
      <c r="H17" s="13">
        <f t="shared" si="2"/>
        <v>4</v>
      </c>
      <c r="I17" s="6">
        <v>60</v>
      </c>
      <c r="J17" s="6">
        <v>70</v>
      </c>
      <c r="K17" s="13">
        <f t="shared" si="3"/>
        <v>130</v>
      </c>
      <c r="L17" s="14">
        <f t="shared" si="4"/>
        <v>3.5</v>
      </c>
      <c r="M17" s="6">
        <v>60</v>
      </c>
      <c r="N17" s="6">
        <v>25</v>
      </c>
      <c r="O17" s="13">
        <f t="shared" si="5"/>
        <v>85</v>
      </c>
      <c r="P17" s="14">
        <f t="shared" si="6"/>
        <v>5</v>
      </c>
      <c r="Q17" s="6">
        <v>60</v>
      </c>
      <c r="R17" s="6">
        <v>20</v>
      </c>
      <c r="S17" s="13">
        <f t="shared" si="27"/>
        <v>80</v>
      </c>
      <c r="T17" s="14">
        <f t="shared" si="7"/>
        <v>5</v>
      </c>
      <c r="U17" s="6">
        <v>18</v>
      </c>
      <c r="V17" s="13">
        <v>25</v>
      </c>
      <c r="W17" s="13">
        <f t="shared" si="8"/>
        <v>43</v>
      </c>
      <c r="X17" s="14">
        <f t="shared" si="9"/>
        <v>5</v>
      </c>
      <c r="Y17" s="6">
        <v>60</v>
      </c>
      <c r="Z17" s="6">
        <v>25</v>
      </c>
      <c r="AA17" s="13">
        <f t="shared" si="10"/>
        <v>85</v>
      </c>
      <c r="AB17" s="14">
        <f t="shared" si="11"/>
        <v>5</v>
      </c>
      <c r="AC17" s="4">
        <v>47</v>
      </c>
      <c r="AD17" s="6">
        <v>16</v>
      </c>
      <c r="AE17" s="6">
        <v>24</v>
      </c>
      <c r="AF17" s="13">
        <f t="shared" si="12"/>
        <v>87</v>
      </c>
      <c r="AG17" s="14">
        <f t="shared" si="13"/>
        <v>5</v>
      </c>
      <c r="AH17" s="6">
        <v>30</v>
      </c>
      <c r="AI17" s="6">
        <v>10</v>
      </c>
      <c r="AJ17" s="13">
        <v>25</v>
      </c>
      <c r="AK17" s="13">
        <f t="shared" si="14"/>
        <v>65</v>
      </c>
      <c r="AL17" s="14">
        <f t="shared" si="15"/>
        <v>3.5</v>
      </c>
      <c r="AM17" s="6">
        <v>34</v>
      </c>
      <c r="AN17" s="6">
        <v>19</v>
      </c>
      <c r="AO17" s="6">
        <v>24</v>
      </c>
      <c r="AP17" s="13">
        <f t="shared" si="16"/>
        <v>77</v>
      </c>
      <c r="AQ17" s="14">
        <f t="shared" si="17"/>
        <v>4</v>
      </c>
      <c r="AR17" s="6">
        <v>40</v>
      </c>
      <c r="AS17" s="6">
        <v>20</v>
      </c>
      <c r="AT17" s="6">
        <v>24</v>
      </c>
      <c r="AU17" s="13">
        <f t="shared" si="18"/>
        <v>84</v>
      </c>
      <c r="AV17" s="13">
        <f t="shared" si="19"/>
        <v>5</v>
      </c>
      <c r="AW17" s="13">
        <f t="shared" si="20"/>
        <v>43</v>
      </c>
      <c r="AX17" s="15">
        <f t="shared" si="21"/>
        <v>4.7777777777777777</v>
      </c>
      <c r="AY17" s="16" t="str">
        <f t="shared" si="22"/>
        <v>A</v>
      </c>
      <c r="AZ17" s="13">
        <f t="shared" si="28"/>
        <v>891</v>
      </c>
    </row>
    <row r="18" spans="1:52" ht="13.5" customHeight="1" x14ac:dyDescent="0.25">
      <c r="A18" s="6">
        <v>14</v>
      </c>
      <c r="B18" s="35" t="s">
        <v>45</v>
      </c>
      <c r="C18" s="27">
        <v>53</v>
      </c>
      <c r="D18" s="6">
        <v>24</v>
      </c>
      <c r="E18" s="6">
        <v>56</v>
      </c>
      <c r="F18" s="6">
        <v>22</v>
      </c>
      <c r="G18" s="13">
        <f t="shared" si="1"/>
        <v>155</v>
      </c>
      <c r="H18" s="13">
        <f t="shared" si="2"/>
        <v>4</v>
      </c>
      <c r="I18" s="6">
        <v>64</v>
      </c>
      <c r="J18" s="6">
        <v>77</v>
      </c>
      <c r="K18" s="13">
        <f t="shared" si="3"/>
        <v>141</v>
      </c>
      <c r="L18" s="14">
        <f t="shared" si="4"/>
        <v>4</v>
      </c>
      <c r="M18" s="6">
        <v>65</v>
      </c>
      <c r="N18" s="6">
        <v>25</v>
      </c>
      <c r="O18" s="13">
        <f t="shared" si="5"/>
        <v>90</v>
      </c>
      <c r="P18" s="14">
        <f t="shared" si="6"/>
        <v>5</v>
      </c>
      <c r="Q18" s="6">
        <v>60</v>
      </c>
      <c r="R18" s="6">
        <v>24</v>
      </c>
      <c r="S18" s="13">
        <f t="shared" si="27"/>
        <v>84</v>
      </c>
      <c r="T18" s="14">
        <f t="shared" si="7"/>
        <v>5</v>
      </c>
      <c r="U18" s="6">
        <v>18</v>
      </c>
      <c r="V18" s="13">
        <v>25</v>
      </c>
      <c r="W18" s="13">
        <f t="shared" si="8"/>
        <v>43</v>
      </c>
      <c r="X18" s="14">
        <f t="shared" si="9"/>
        <v>5</v>
      </c>
      <c r="Y18" s="6">
        <v>67</v>
      </c>
      <c r="Z18" s="6">
        <v>18</v>
      </c>
      <c r="AA18" s="13">
        <f t="shared" si="10"/>
        <v>85</v>
      </c>
      <c r="AB18" s="14">
        <f t="shared" si="11"/>
        <v>5</v>
      </c>
      <c r="AC18" s="4">
        <v>47</v>
      </c>
      <c r="AD18" s="6">
        <v>15</v>
      </c>
      <c r="AE18" s="6">
        <v>24</v>
      </c>
      <c r="AF18" s="13">
        <f t="shared" si="12"/>
        <v>86</v>
      </c>
      <c r="AG18" s="14">
        <f t="shared" si="13"/>
        <v>5</v>
      </c>
      <c r="AH18" s="6">
        <v>32</v>
      </c>
      <c r="AI18" s="6">
        <v>14</v>
      </c>
      <c r="AJ18" s="13">
        <v>25</v>
      </c>
      <c r="AK18" s="13">
        <f t="shared" si="14"/>
        <v>71</v>
      </c>
      <c r="AL18" s="14">
        <f t="shared" si="15"/>
        <v>4</v>
      </c>
      <c r="AM18" s="6">
        <v>42</v>
      </c>
      <c r="AN18" s="6">
        <v>17</v>
      </c>
      <c r="AO18" s="6">
        <v>25</v>
      </c>
      <c r="AP18" s="13">
        <f t="shared" si="16"/>
        <v>84</v>
      </c>
      <c r="AQ18" s="14">
        <f t="shared" si="17"/>
        <v>5</v>
      </c>
      <c r="AR18" s="6">
        <v>34</v>
      </c>
      <c r="AS18" s="6">
        <v>15</v>
      </c>
      <c r="AT18" s="6">
        <v>25</v>
      </c>
      <c r="AU18" s="13">
        <f t="shared" si="18"/>
        <v>74</v>
      </c>
      <c r="AV18" s="13">
        <f t="shared" si="19"/>
        <v>4</v>
      </c>
      <c r="AW18" s="13">
        <f t="shared" si="20"/>
        <v>44</v>
      </c>
      <c r="AX18" s="15">
        <f t="shared" si="21"/>
        <v>4.8888888888888893</v>
      </c>
      <c r="AY18" s="16" t="str">
        <f t="shared" si="22"/>
        <v>A</v>
      </c>
      <c r="AZ18" s="13">
        <f t="shared" si="28"/>
        <v>913</v>
      </c>
    </row>
    <row r="19" spans="1:52" ht="15" x14ac:dyDescent="0.25">
      <c r="A19" s="6">
        <v>15</v>
      </c>
      <c r="B19" s="35" t="s">
        <v>46</v>
      </c>
      <c r="C19" s="27">
        <v>57</v>
      </c>
      <c r="D19" s="6">
        <v>25</v>
      </c>
      <c r="E19" s="6">
        <v>56</v>
      </c>
      <c r="F19" s="6">
        <v>20</v>
      </c>
      <c r="G19" s="13">
        <f t="shared" si="1"/>
        <v>158</v>
      </c>
      <c r="H19" s="13">
        <f t="shared" si="2"/>
        <v>4</v>
      </c>
      <c r="I19" s="6">
        <v>62</v>
      </c>
      <c r="J19" s="6">
        <v>73</v>
      </c>
      <c r="K19" s="13">
        <f t="shared" si="3"/>
        <v>135</v>
      </c>
      <c r="L19" s="14">
        <f t="shared" si="4"/>
        <v>3.5</v>
      </c>
      <c r="M19" s="6">
        <v>40</v>
      </c>
      <c r="N19" s="6">
        <v>20</v>
      </c>
      <c r="O19" s="13">
        <f t="shared" si="5"/>
        <v>60</v>
      </c>
      <c r="P19" s="14">
        <f t="shared" si="6"/>
        <v>3.5</v>
      </c>
      <c r="Q19" s="6">
        <v>55</v>
      </c>
      <c r="R19" s="6">
        <v>26</v>
      </c>
      <c r="S19" s="13">
        <f t="shared" si="27"/>
        <v>81</v>
      </c>
      <c r="T19" s="14">
        <f t="shared" si="7"/>
        <v>5</v>
      </c>
      <c r="U19" s="6">
        <v>18</v>
      </c>
      <c r="V19" s="13">
        <v>25</v>
      </c>
      <c r="W19" s="13">
        <f t="shared" si="8"/>
        <v>43</v>
      </c>
      <c r="X19" s="14">
        <f t="shared" si="9"/>
        <v>5</v>
      </c>
      <c r="Y19" s="6">
        <v>60</v>
      </c>
      <c r="Z19" s="6">
        <v>19</v>
      </c>
      <c r="AA19" s="13">
        <f t="shared" si="10"/>
        <v>79</v>
      </c>
      <c r="AB19" s="14">
        <f t="shared" si="11"/>
        <v>4</v>
      </c>
      <c r="AC19" s="4">
        <v>46</v>
      </c>
      <c r="AD19" s="6">
        <v>15</v>
      </c>
      <c r="AE19" s="6">
        <v>24</v>
      </c>
      <c r="AF19" s="13">
        <f t="shared" si="12"/>
        <v>85</v>
      </c>
      <c r="AG19" s="14">
        <f t="shared" si="13"/>
        <v>5</v>
      </c>
      <c r="AH19" s="6">
        <v>16</v>
      </c>
      <c r="AI19" s="6">
        <v>14</v>
      </c>
      <c r="AJ19" s="13">
        <v>25</v>
      </c>
      <c r="AK19" s="13">
        <f t="shared" si="14"/>
        <v>55</v>
      </c>
      <c r="AL19" s="14">
        <f t="shared" si="15"/>
        <v>3</v>
      </c>
      <c r="AM19" s="6">
        <v>36</v>
      </c>
      <c r="AN19" s="6">
        <v>19</v>
      </c>
      <c r="AO19" s="6">
        <v>25</v>
      </c>
      <c r="AP19" s="13">
        <f t="shared" si="16"/>
        <v>80</v>
      </c>
      <c r="AQ19" s="14">
        <f t="shared" si="17"/>
        <v>5</v>
      </c>
      <c r="AR19" s="6">
        <v>42</v>
      </c>
      <c r="AS19" s="6">
        <v>19</v>
      </c>
      <c r="AT19" s="6">
        <v>24</v>
      </c>
      <c r="AU19" s="13">
        <f t="shared" si="18"/>
        <v>85</v>
      </c>
      <c r="AV19" s="13">
        <f t="shared" si="19"/>
        <v>5</v>
      </c>
      <c r="AW19" s="13">
        <f t="shared" si="20"/>
        <v>41</v>
      </c>
      <c r="AX19" s="15">
        <f t="shared" si="21"/>
        <v>4.5555555555555554</v>
      </c>
      <c r="AY19" s="16" t="str">
        <f t="shared" si="22"/>
        <v>A</v>
      </c>
      <c r="AZ19" s="13">
        <f t="shared" si="28"/>
        <v>861</v>
      </c>
    </row>
    <row r="20" spans="1:52" ht="15" x14ac:dyDescent="0.25">
      <c r="A20" s="6">
        <v>16</v>
      </c>
      <c r="B20" s="35" t="s">
        <v>11</v>
      </c>
      <c r="C20" s="27">
        <v>57</v>
      </c>
      <c r="D20" s="6">
        <v>26</v>
      </c>
      <c r="E20" s="6">
        <v>55</v>
      </c>
      <c r="F20" s="6">
        <v>17</v>
      </c>
      <c r="G20" s="13">
        <f t="shared" si="1"/>
        <v>155</v>
      </c>
      <c r="H20" s="13">
        <f t="shared" si="2"/>
        <v>4</v>
      </c>
      <c r="I20" s="6">
        <v>62</v>
      </c>
      <c r="J20" s="6">
        <v>77</v>
      </c>
      <c r="K20" s="13">
        <f t="shared" si="3"/>
        <v>139</v>
      </c>
      <c r="L20" s="14">
        <f t="shared" si="4"/>
        <v>3.5</v>
      </c>
      <c r="M20" s="6">
        <v>65</v>
      </c>
      <c r="N20" s="6">
        <v>28</v>
      </c>
      <c r="O20" s="13">
        <f t="shared" si="5"/>
        <v>93</v>
      </c>
      <c r="P20" s="14">
        <f t="shared" si="6"/>
        <v>5</v>
      </c>
      <c r="Q20" s="6">
        <v>51</v>
      </c>
      <c r="R20" s="6">
        <v>24</v>
      </c>
      <c r="S20" s="13">
        <f t="shared" si="27"/>
        <v>75</v>
      </c>
      <c r="T20" s="14">
        <f t="shared" si="7"/>
        <v>4</v>
      </c>
      <c r="U20" s="6">
        <v>17</v>
      </c>
      <c r="V20" s="13">
        <v>25</v>
      </c>
      <c r="W20" s="13">
        <f t="shared" si="8"/>
        <v>42</v>
      </c>
      <c r="X20" s="14">
        <f t="shared" si="9"/>
        <v>5</v>
      </c>
      <c r="Y20" s="6">
        <v>57</v>
      </c>
      <c r="Z20" s="6">
        <v>18</v>
      </c>
      <c r="AA20" s="13">
        <f t="shared" si="10"/>
        <v>75</v>
      </c>
      <c r="AB20" s="14">
        <f t="shared" si="11"/>
        <v>4</v>
      </c>
      <c r="AC20" s="4">
        <v>48</v>
      </c>
      <c r="AD20" s="6">
        <v>11</v>
      </c>
      <c r="AE20" s="6">
        <v>24</v>
      </c>
      <c r="AF20" s="13">
        <f t="shared" si="12"/>
        <v>83</v>
      </c>
      <c r="AG20" s="14">
        <f t="shared" si="13"/>
        <v>5</v>
      </c>
      <c r="AH20" s="6">
        <v>26</v>
      </c>
      <c r="AI20" s="6">
        <v>10</v>
      </c>
      <c r="AJ20" s="13">
        <v>25</v>
      </c>
      <c r="AK20" s="13">
        <f t="shared" si="14"/>
        <v>61</v>
      </c>
      <c r="AL20" s="14">
        <f t="shared" si="15"/>
        <v>3.5</v>
      </c>
      <c r="AM20" s="6">
        <v>35</v>
      </c>
      <c r="AN20" s="6">
        <v>19</v>
      </c>
      <c r="AO20" s="6">
        <v>24</v>
      </c>
      <c r="AP20" s="13">
        <f t="shared" si="16"/>
        <v>78</v>
      </c>
      <c r="AQ20" s="14">
        <f t="shared" si="17"/>
        <v>4</v>
      </c>
      <c r="AR20" s="6">
        <v>34</v>
      </c>
      <c r="AS20" s="6">
        <v>19</v>
      </c>
      <c r="AT20" s="6">
        <v>23</v>
      </c>
      <c r="AU20" s="13">
        <f t="shared" si="18"/>
        <v>76</v>
      </c>
      <c r="AV20" s="13">
        <f t="shared" si="19"/>
        <v>4</v>
      </c>
      <c r="AW20" s="13">
        <f t="shared" si="20"/>
        <v>40</v>
      </c>
      <c r="AX20" s="15">
        <f t="shared" si="21"/>
        <v>4.4444444444444446</v>
      </c>
      <c r="AY20" s="16" t="str">
        <f t="shared" si="22"/>
        <v>A</v>
      </c>
      <c r="AZ20" s="13">
        <f t="shared" si="28"/>
        <v>877</v>
      </c>
    </row>
    <row r="21" spans="1:52" ht="15" x14ac:dyDescent="0.25">
      <c r="A21" s="6">
        <v>17</v>
      </c>
      <c r="B21" s="35" t="s">
        <v>12</v>
      </c>
      <c r="C21" s="27">
        <v>41</v>
      </c>
      <c r="D21" s="6">
        <v>15</v>
      </c>
      <c r="E21" s="6">
        <v>55</v>
      </c>
      <c r="F21" s="6">
        <v>14</v>
      </c>
      <c r="G21" s="13">
        <f t="shared" si="1"/>
        <v>125</v>
      </c>
      <c r="H21" s="13">
        <f t="shared" si="2"/>
        <v>3.5</v>
      </c>
      <c r="I21" s="6">
        <v>62</v>
      </c>
      <c r="J21" s="6">
        <v>71</v>
      </c>
      <c r="K21" s="13">
        <f t="shared" si="3"/>
        <v>133</v>
      </c>
      <c r="L21" s="14">
        <f t="shared" si="4"/>
        <v>3.5</v>
      </c>
      <c r="M21" s="6">
        <v>63</v>
      </c>
      <c r="N21" s="6">
        <v>23</v>
      </c>
      <c r="O21" s="13">
        <f t="shared" si="5"/>
        <v>86</v>
      </c>
      <c r="P21" s="14">
        <f t="shared" si="6"/>
        <v>5</v>
      </c>
      <c r="Q21" s="6">
        <v>55</v>
      </c>
      <c r="R21" s="6">
        <v>22</v>
      </c>
      <c r="S21" s="13">
        <f t="shared" si="27"/>
        <v>77</v>
      </c>
      <c r="T21" s="14">
        <f t="shared" si="7"/>
        <v>4</v>
      </c>
      <c r="U21" s="6">
        <v>20</v>
      </c>
      <c r="V21" s="13">
        <v>25</v>
      </c>
      <c r="W21" s="13">
        <f t="shared" si="8"/>
        <v>45</v>
      </c>
      <c r="X21" s="14">
        <f t="shared" si="9"/>
        <v>5</v>
      </c>
      <c r="Y21" s="6">
        <v>65</v>
      </c>
      <c r="Z21" s="6">
        <v>17</v>
      </c>
      <c r="AA21" s="13">
        <f t="shared" si="10"/>
        <v>82</v>
      </c>
      <c r="AB21" s="14">
        <f t="shared" si="11"/>
        <v>5</v>
      </c>
      <c r="AC21" s="4">
        <v>47</v>
      </c>
      <c r="AD21" s="6">
        <v>15</v>
      </c>
      <c r="AE21" s="6">
        <v>24</v>
      </c>
      <c r="AF21" s="13">
        <f t="shared" si="12"/>
        <v>86</v>
      </c>
      <c r="AG21" s="14">
        <f t="shared" si="13"/>
        <v>5</v>
      </c>
      <c r="AH21" s="6">
        <v>21</v>
      </c>
      <c r="AI21" s="6">
        <v>10</v>
      </c>
      <c r="AJ21" s="13">
        <v>25</v>
      </c>
      <c r="AK21" s="13">
        <f t="shared" si="14"/>
        <v>56</v>
      </c>
      <c r="AL21" s="14">
        <f t="shared" si="15"/>
        <v>3</v>
      </c>
      <c r="AM21" s="6">
        <v>34</v>
      </c>
      <c r="AN21" s="6">
        <v>17</v>
      </c>
      <c r="AO21" s="6">
        <v>24</v>
      </c>
      <c r="AP21" s="13">
        <f t="shared" si="16"/>
        <v>75</v>
      </c>
      <c r="AQ21" s="14">
        <f t="shared" si="17"/>
        <v>4</v>
      </c>
      <c r="AR21" s="6">
        <v>44</v>
      </c>
      <c r="AS21" s="6">
        <v>18</v>
      </c>
      <c r="AT21" s="6">
        <v>24</v>
      </c>
      <c r="AU21" s="13">
        <f t="shared" si="18"/>
        <v>86</v>
      </c>
      <c r="AV21" s="13">
        <f t="shared" si="19"/>
        <v>5</v>
      </c>
      <c r="AW21" s="13">
        <f t="shared" si="20"/>
        <v>41</v>
      </c>
      <c r="AX21" s="15">
        <f t="shared" si="21"/>
        <v>4.5555555555555554</v>
      </c>
      <c r="AY21" s="16" t="str">
        <f t="shared" si="22"/>
        <v>A</v>
      </c>
      <c r="AZ21" s="13">
        <f t="shared" si="28"/>
        <v>851</v>
      </c>
    </row>
    <row r="22" spans="1:52" ht="15" x14ac:dyDescent="0.25">
      <c r="A22" s="6">
        <v>18</v>
      </c>
      <c r="B22" s="35" t="s">
        <v>13</v>
      </c>
      <c r="C22" s="27">
        <v>40</v>
      </c>
      <c r="D22" s="6">
        <v>20</v>
      </c>
      <c r="E22" s="6">
        <v>51</v>
      </c>
      <c r="F22" s="6">
        <v>18</v>
      </c>
      <c r="G22" s="13">
        <f t="shared" si="1"/>
        <v>129</v>
      </c>
      <c r="H22" s="13">
        <f t="shared" si="2"/>
        <v>3.5</v>
      </c>
      <c r="I22" s="6">
        <v>65</v>
      </c>
      <c r="J22" s="6">
        <v>65</v>
      </c>
      <c r="K22" s="13">
        <f t="shared" si="3"/>
        <v>130</v>
      </c>
      <c r="L22" s="14">
        <f t="shared" si="4"/>
        <v>3.5</v>
      </c>
      <c r="M22" s="6">
        <v>50</v>
      </c>
      <c r="N22" s="6">
        <v>26</v>
      </c>
      <c r="O22" s="13">
        <f t="shared" si="5"/>
        <v>76</v>
      </c>
      <c r="P22" s="14">
        <f t="shared" si="6"/>
        <v>4</v>
      </c>
      <c r="Q22" s="6">
        <v>45</v>
      </c>
      <c r="R22" s="6">
        <v>25</v>
      </c>
      <c r="S22" s="13">
        <f t="shared" si="27"/>
        <v>70</v>
      </c>
      <c r="T22" s="14">
        <f t="shared" si="7"/>
        <v>4</v>
      </c>
      <c r="U22" s="6">
        <v>20</v>
      </c>
      <c r="V22" s="13">
        <v>25</v>
      </c>
      <c r="W22" s="13">
        <f t="shared" si="8"/>
        <v>45</v>
      </c>
      <c r="X22" s="14">
        <f t="shared" si="9"/>
        <v>5</v>
      </c>
      <c r="Y22" s="6">
        <v>55</v>
      </c>
      <c r="Z22" s="6">
        <v>17</v>
      </c>
      <c r="AA22" s="13">
        <f t="shared" si="10"/>
        <v>72</v>
      </c>
      <c r="AB22" s="14">
        <f t="shared" si="11"/>
        <v>4</v>
      </c>
      <c r="AC22" s="4">
        <v>47</v>
      </c>
      <c r="AD22" s="6">
        <v>17</v>
      </c>
      <c r="AE22" s="6">
        <v>24</v>
      </c>
      <c r="AF22" s="13">
        <f t="shared" si="12"/>
        <v>88</v>
      </c>
      <c r="AG22" s="14">
        <f t="shared" si="13"/>
        <v>5</v>
      </c>
      <c r="AH22" s="6">
        <v>26</v>
      </c>
      <c r="AI22" s="6">
        <v>8</v>
      </c>
      <c r="AJ22" s="13">
        <v>25</v>
      </c>
      <c r="AK22" s="13">
        <f t="shared" si="14"/>
        <v>59</v>
      </c>
      <c r="AL22" s="14">
        <f t="shared" si="15"/>
        <v>3</v>
      </c>
      <c r="AM22" s="6">
        <v>29</v>
      </c>
      <c r="AN22" s="6">
        <v>16</v>
      </c>
      <c r="AO22" s="6">
        <v>23</v>
      </c>
      <c r="AP22" s="13">
        <f t="shared" si="16"/>
        <v>68</v>
      </c>
      <c r="AQ22" s="14">
        <f t="shared" si="17"/>
        <v>3.5</v>
      </c>
      <c r="AR22" s="6">
        <v>32</v>
      </c>
      <c r="AS22" s="6">
        <v>21</v>
      </c>
      <c r="AT22" s="6">
        <v>25</v>
      </c>
      <c r="AU22" s="13">
        <f t="shared" si="18"/>
        <v>78</v>
      </c>
      <c r="AV22" s="13">
        <f t="shared" si="19"/>
        <v>4</v>
      </c>
      <c r="AW22" s="13">
        <f t="shared" si="20"/>
        <v>37.5</v>
      </c>
      <c r="AX22" s="15">
        <f t="shared" si="21"/>
        <v>4.166666666666667</v>
      </c>
      <c r="AY22" s="16" t="str">
        <f t="shared" si="22"/>
        <v>A</v>
      </c>
      <c r="AZ22" s="13">
        <f t="shared" si="28"/>
        <v>815</v>
      </c>
    </row>
    <row r="23" spans="1:52" ht="15" x14ac:dyDescent="0.25">
      <c r="A23" s="6">
        <v>19</v>
      </c>
      <c r="B23" s="35" t="s">
        <v>14</v>
      </c>
      <c r="C23" s="27">
        <v>37</v>
      </c>
      <c r="D23" s="6">
        <v>13</v>
      </c>
      <c r="E23" s="6">
        <v>50</v>
      </c>
      <c r="F23" s="6">
        <v>7</v>
      </c>
      <c r="G23" s="13">
        <f t="shared" si="1"/>
        <v>107</v>
      </c>
      <c r="H23" s="13">
        <f t="shared" si="2"/>
        <v>3</v>
      </c>
      <c r="I23" s="6">
        <v>57</v>
      </c>
      <c r="J23" s="6">
        <v>65</v>
      </c>
      <c r="K23" s="13">
        <f t="shared" si="3"/>
        <v>122</v>
      </c>
      <c r="L23" s="14">
        <f t="shared" si="4"/>
        <v>3.5</v>
      </c>
      <c r="M23" s="6">
        <v>38</v>
      </c>
      <c r="N23" s="6">
        <v>21</v>
      </c>
      <c r="O23" s="13">
        <f t="shared" si="5"/>
        <v>59</v>
      </c>
      <c r="P23" s="14">
        <f t="shared" si="6"/>
        <v>3</v>
      </c>
      <c r="Q23" s="6">
        <v>48</v>
      </c>
      <c r="R23" s="6">
        <v>16</v>
      </c>
      <c r="S23" s="13">
        <f t="shared" si="27"/>
        <v>64</v>
      </c>
      <c r="T23" s="14">
        <f t="shared" si="7"/>
        <v>3.5</v>
      </c>
      <c r="U23" s="6">
        <v>16</v>
      </c>
      <c r="V23" s="13">
        <v>25</v>
      </c>
      <c r="W23" s="13">
        <f t="shared" si="8"/>
        <v>41</v>
      </c>
      <c r="X23" s="14">
        <f t="shared" si="9"/>
        <v>5</v>
      </c>
      <c r="Y23" s="6">
        <v>44</v>
      </c>
      <c r="Z23" s="6">
        <v>11</v>
      </c>
      <c r="AA23" s="13">
        <f t="shared" si="10"/>
        <v>55</v>
      </c>
      <c r="AB23" s="14">
        <f t="shared" si="11"/>
        <v>3</v>
      </c>
      <c r="AC23" s="4">
        <v>37</v>
      </c>
      <c r="AD23" s="6">
        <v>13</v>
      </c>
      <c r="AE23" s="6">
        <v>24</v>
      </c>
      <c r="AF23" s="13">
        <f t="shared" si="12"/>
        <v>74</v>
      </c>
      <c r="AG23" s="14">
        <f t="shared" si="13"/>
        <v>4</v>
      </c>
      <c r="AH23" s="6">
        <v>14</v>
      </c>
      <c r="AI23" s="6">
        <v>8</v>
      </c>
      <c r="AJ23" s="13">
        <v>25</v>
      </c>
      <c r="AK23" s="13">
        <f t="shared" si="14"/>
        <v>47</v>
      </c>
      <c r="AL23" s="14">
        <f t="shared" si="15"/>
        <v>2</v>
      </c>
      <c r="AM23" s="6">
        <v>15</v>
      </c>
      <c r="AN23" s="6">
        <v>13</v>
      </c>
      <c r="AO23" s="6">
        <v>23</v>
      </c>
      <c r="AP23" s="13">
        <f t="shared" si="16"/>
        <v>51</v>
      </c>
      <c r="AQ23" s="14">
        <f t="shared" si="17"/>
        <v>3</v>
      </c>
      <c r="AR23" s="6">
        <v>27</v>
      </c>
      <c r="AS23" s="6">
        <v>10</v>
      </c>
      <c r="AT23" s="6">
        <v>23</v>
      </c>
      <c r="AU23" s="13">
        <f t="shared" si="18"/>
        <v>60</v>
      </c>
      <c r="AV23" s="13">
        <f t="shared" si="19"/>
        <v>3.5</v>
      </c>
      <c r="AW23" s="13">
        <f t="shared" si="20"/>
        <v>31.5</v>
      </c>
      <c r="AX23" s="15">
        <f t="shared" si="21"/>
        <v>3.5</v>
      </c>
      <c r="AY23" s="16" t="str">
        <f t="shared" si="22"/>
        <v>A-</v>
      </c>
      <c r="AZ23" s="13">
        <f t="shared" si="28"/>
        <v>680</v>
      </c>
    </row>
    <row r="24" spans="1:52" ht="15" x14ac:dyDescent="0.25">
      <c r="A24" s="6">
        <v>20</v>
      </c>
      <c r="B24" s="35" t="s">
        <v>15</v>
      </c>
      <c r="C24" s="27">
        <v>50</v>
      </c>
      <c r="D24" s="6">
        <v>15</v>
      </c>
      <c r="E24" s="6">
        <v>55</v>
      </c>
      <c r="F24" s="6">
        <v>14</v>
      </c>
      <c r="G24" s="13">
        <f t="shared" si="1"/>
        <v>134</v>
      </c>
      <c r="H24" s="13">
        <f t="shared" si="2"/>
        <v>3.5</v>
      </c>
      <c r="I24" s="6">
        <v>50</v>
      </c>
      <c r="J24" s="6">
        <v>70</v>
      </c>
      <c r="K24" s="13">
        <f t="shared" si="3"/>
        <v>120</v>
      </c>
      <c r="L24" s="14">
        <f t="shared" si="4"/>
        <v>3.5</v>
      </c>
      <c r="M24" s="6">
        <v>47</v>
      </c>
      <c r="N24" s="6">
        <v>24</v>
      </c>
      <c r="O24" s="13">
        <f t="shared" si="5"/>
        <v>71</v>
      </c>
      <c r="P24" s="14">
        <f t="shared" si="6"/>
        <v>4</v>
      </c>
      <c r="Q24" s="6">
        <v>54</v>
      </c>
      <c r="R24" s="6">
        <v>17</v>
      </c>
      <c r="S24" s="13">
        <f t="shared" si="27"/>
        <v>71</v>
      </c>
      <c r="T24" s="14">
        <f t="shared" si="7"/>
        <v>4</v>
      </c>
      <c r="U24" s="6">
        <v>16</v>
      </c>
      <c r="V24" s="13">
        <v>25</v>
      </c>
      <c r="W24" s="13">
        <f t="shared" si="8"/>
        <v>41</v>
      </c>
      <c r="X24" s="14">
        <f t="shared" si="9"/>
        <v>5</v>
      </c>
      <c r="Y24" s="6">
        <v>61</v>
      </c>
      <c r="Z24" s="6">
        <v>20</v>
      </c>
      <c r="AA24" s="13">
        <f t="shared" si="10"/>
        <v>81</v>
      </c>
      <c r="AB24" s="14">
        <f t="shared" si="11"/>
        <v>5</v>
      </c>
      <c r="AC24" s="4">
        <v>44</v>
      </c>
      <c r="AD24" s="6">
        <v>15</v>
      </c>
      <c r="AE24" s="6">
        <v>24</v>
      </c>
      <c r="AF24" s="13">
        <f t="shared" si="12"/>
        <v>83</v>
      </c>
      <c r="AG24" s="14">
        <f t="shared" si="13"/>
        <v>5</v>
      </c>
      <c r="AH24" s="6">
        <v>23</v>
      </c>
      <c r="AI24" s="6">
        <v>12</v>
      </c>
      <c r="AJ24" s="13">
        <v>25</v>
      </c>
      <c r="AK24" s="13">
        <f t="shared" si="14"/>
        <v>60</v>
      </c>
      <c r="AL24" s="14">
        <f t="shared" si="15"/>
        <v>3.5</v>
      </c>
      <c r="AM24" s="6">
        <v>25</v>
      </c>
      <c r="AN24" s="6">
        <v>17</v>
      </c>
      <c r="AO24" s="6">
        <v>23</v>
      </c>
      <c r="AP24" s="13">
        <f t="shared" si="16"/>
        <v>65</v>
      </c>
      <c r="AQ24" s="14">
        <f t="shared" si="17"/>
        <v>3.5</v>
      </c>
      <c r="AR24" s="6">
        <v>43</v>
      </c>
      <c r="AS24" s="6">
        <v>14</v>
      </c>
      <c r="AT24" s="6">
        <v>24</v>
      </c>
      <c r="AU24" s="13">
        <f t="shared" si="18"/>
        <v>81</v>
      </c>
      <c r="AV24" s="13">
        <f t="shared" si="19"/>
        <v>5</v>
      </c>
      <c r="AW24" s="13">
        <f t="shared" si="20"/>
        <v>40</v>
      </c>
      <c r="AX24" s="15">
        <f t="shared" si="21"/>
        <v>4.4444444444444446</v>
      </c>
      <c r="AY24" s="16" t="str">
        <f t="shared" si="22"/>
        <v>A</v>
      </c>
      <c r="AZ24" s="13">
        <f t="shared" si="28"/>
        <v>807</v>
      </c>
    </row>
    <row r="25" spans="1:52" ht="15" x14ac:dyDescent="0.25">
      <c r="A25" s="6">
        <v>21</v>
      </c>
      <c r="B25" s="35" t="s">
        <v>16</v>
      </c>
      <c r="C25" s="27">
        <v>50</v>
      </c>
      <c r="D25" s="6">
        <v>27</v>
      </c>
      <c r="E25" s="6">
        <v>51</v>
      </c>
      <c r="F25" s="6">
        <v>23</v>
      </c>
      <c r="G25" s="13">
        <f t="shared" si="1"/>
        <v>151</v>
      </c>
      <c r="H25" s="13">
        <f t="shared" si="2"/>
        <v>4</v>
      </c>
      <c r="I25" s="6">
        <v>72</v>
      </c>
      <c r="J25" s="6">
        <v>75</v>
      </c>
      <c r="K25" s="13">
        <f t="shared" si="3"/>
        <v>147</v>
      </c>
      <c r="L25" s="14">
        <f t="shared" si="4"/>
        <v>4</v>
      </c>
      <c r="M25" s="6">
        <v>68</v>
      </c>
      <c r="N25" s="6">
        <v>29</v>
      </c>
      <c r="O25" s="13">
        <f t="shared" si="5"/>
        <v>97</v>
      </c>
      <c r="P25" s="14">
        <f t="shared" si="6"/>
        <v>5</v>
      </c>
      <c r="Q25" s="6">
        <v>52</v>
      </c>
      <c r="R25" s="6">
        <v>22</v>
      </c>
      <c r="S25" s="13">
        <f t="shared" si="27"/>
        <v>74</v>
      </c>
      <c r="T25" s="14">
        <f t="shared" si="7"/>
        <v>4</v>
      </c>
      <c r="U25" s="6">
        <v>21</v>
      </c>
      <c r="V25" s="13">
        <v>25</v>
      </c>
      <c r="W25" s="13">
        <f t="shared" si="8"/>
        <v>46</v>
      </c>
      <c r="X25" s="14">
        <f t="shared" si="9"/>
        <v>5</v>
      </c>
      <c r="Y25" s="6">
        <v>57</v>
      </c>
      <c r="Z25" s="6">
        <v>25</v>
      </c>
      <c r="AA25" s="13">
        <f t="shared" si="10"/>
        <v>82</v>
      </c>
      <c r="AB25" s="14">
        <f t="shared" si="11"/>
        <v>5</v>
      </c>
      <c r="AC25" s="4">
        <v>37</v>
      </c>
      <c r="AD25" s="6">
        <v>16</v>
      </c>
      <c r="AE25" s="6">
        <v>24</v>
      </c>
      <c r="AF25" s="13">
        <f t="shared" si="12"/>
        <v>77</v>
      </c>
      <c r="AG25" s="14">
        <f t="shared" si="13"/>
        <v>4</v>
      </c>
      <c r="AH25" s="6">
        <v>32</v>
      </c>
      <c r="AI25" s="6">
        <v>17</v>
      </c>
      <c r="AJ25" s="13">
        <v>25</v>
      </c>
      <c r="AK25" s="13">
        <f t="shared" si="14"/>
        <v>74</v>
      </c>
      <c r="AL25" s="14">
        <f t="shared" si="15"/>
        <v>4</v>
      </c>
      <c r="AM25" s="6">
        <v>34</v>
      </c>
      <c r="AN25" s="6">
        <v>19</v>
      </c>
      <c r="AO25" s="6">
        <v>24</v>
      </c>
      <c r="AP25" s="13">
        <f t="shared" si="16"/>
        <v>77</v>
      </c>
      <c r="AQ25" s="14">
        <f t="shared" si="17"/>
        <v>4</v>
      </c>
      <c r="AR25" s="6">
        <v>35</v>
      </c>
      <c r="AS25" s="6">
        <v>21</v>
      </c>
      <c r="AT25" s="6">
        <v>24</v>
      </c>
      <c r="AU25" s="13">
        <v>80</v>
      </c>
      <c r="AV25" s="13">
        <f t="shared" si="19"/>
        <v>5</v>
      </c>
      <c r="AW25" s="13">
        <f t="shared" si="20"/>
        <v>42</v>
      </c>
      <c r="AX25" s="15">
        <f t="shared" si="21"/>
        <v>4.666666666666667</v>
      </c>
      <c r="AY25" s="16" t="str">
        <f t="shared" si="22"/>
        <v>A</v>
      </c>
      <c r="AZ25" s="13">
        <f t="shared" si="28"/>
        <v>905</v>
      </c>
    </row>
    <row r="26" spans="1:52" ht="15" x14ac:dyDescent="0.25">
      <c r="A26" s="6">
        <v>22</v>
      </c>
      <c r="B26" s="35" t="s">
        <v>17</v>
      </c>
      <c r="C26" s="27">
        <v>62</v>
      </c>
      <c r="D26" s="6">
        <v>21</v>
      </c>
      <c r="E26" s="6">
        <v>54</v>
      </c>
      <c r="F26" s="6">
        <v>20</v>
      </c>
      <c r="G26" s="13">
        <f t="shared" si="1"/>
        <v>157</v>
      </c>
      <c r="H26" s="13">
        <f t="shared" si="2"/>
        <v>4</v>
      </c>
      <c r="I26" s="6">
        <v>68</v>
      </c>
      <c r="J26" s="6">
        <v>67</v>
      </c>
      <c r="K26" s="13">
        <f t="shared" si="3"/>
        <v>135</v>
      </c>
      <c r="L26" s="14">
        <f t="shared" si="4"/>
        <v>3.5</v>
      </c>
      <c r="M26" s="6">
        <v>40</v>
      </c>
      <c r="N26" s="6">
        <v>20</v>
      </c>
      <c r="O26" s="13">
        <f t="shared" si="5"/>
        <v>60</v>
      </c>
      <c r="P26" s="14">
        <f t="shared" si="6"/>
        <v>3.5</v>
      </c>
      <c r="Q26" s="6">
        <v>49</v>
      </c>
      <c r="R26" s="6">
        <v>23</v>
      </c>
      <c r="S26" s="13">
        <f t="shared" si="27"/>
        <v>72</v>
      </c>
      <c r="T26" s="14">
        <f t="shared" si="7"/>
        <v>4</v>
      </c>
      <c r="U26" s="6">
        <v>16</v>
      </c>
      <c r="V26" s="13">
        <v>25</v>
      </c>
      <c r="W26" s="13">
        <f t="shared" si="8"/>
        <v>41</v>
      </c>
      <c r="X26" s="14">
        <f t="shared" si="9"/>
        <v>5</v>
      </c>
      <c r="Y26" s="6">
        <v>63</v>
      </c>
      <c r="Z26" s="6">
        <v>16</v>
      </c>
      <c r="AA26" s="13">
        <f t="shared" si="10"/>
        <v>79</v>
      </c>
      <c r="AB26" s="14">
        <f t="shared" si="11"/>
        <v>4</v>
      </c>
      <c r="AC26" s="4">
        <v>38</v>
      </c>
      <c r="AD26" s="6">
        <v>12</v>
      </c>
      <c r="AE26" s="6">
        <v>24</v>
      </c>
      <c r="AF26" s="13">
        <f t="shared" si="12"/>
        <v>74</v>
      </c>
      <c r="AG26" s="14">
        <f t="shared" si="13"/>
        <v>4</v>
      </c>
      <c r="AH26" s="6">
        <v>23</v>
      </c>
      <c r="AI26" s="6">
        <v>11</v>
      </c>
      <c r="AJ26" s="13">
        <v>25</v>
      </c>
      <c r="AK26" s="13">
        <f t="shared" si="14"/>
        <v>59</v>
      </c>
      <c r="AL26" s="14">
        <f t="shared" si="15"/>
        <v>3</v>
      </c>
      <c r="AM26" s="6">
        <v>37</v>
      </c>
      <c r="AN26" s="6">
        <v>15</v>
      </c>
      <c r="AO26" s="6">
        <v>24</v>
      </c>
      <c r="AP26" s="13">
        <f t="shared" si="16"/>
        <v>76</v>
      </c>
      <c r="AQ26" s="14">
        <f t="shared" si="17"/>
        <v>4</v>
      </c>
      <c r="AR26" s="6">
        <v>20</v>
      </c>
      <c r="AS26" s="6">
        <v>9</v>
      </c>
      <c r="AT26" s="6">
        <v>25</v>
      </c>
      <c r="AU26" s="13">
        <f t="shared" si="18"/>
        <v>54</v>
      </c>
      <c r="AV26" s="13">
        <f t="shared" si="19"/>
        <v>3</v>
      </c>
      <c r="AW26" s="13">
        <f t="shared" si="20"/>
        <v>36</v>
      </c>
      <c r="AX26" s="15">
        <f t="shared" si="21"/>
        <v>4</v>
      </c>
      <c r="AY26" s="16" t="str">
        <f t="shared" si="22"/>
        <v>A</v>
      </c>
      <c r="AZ26" s="13">
        <f t="shared" si="28"/>
        <v>807</v>
      </c>
    </row>
    <row r="27" spans="1:52" ht="15" customHeight="1" x14ac:dyDescent="0.25">
      <c r="A27" s="6">
        <v>23</v>
      </c>
      <c r="B27" s="35" t="s">
        <v>18</v>
      </c>
      <c r="C27" s="27">
        <v>50</v>
      </c>
      <c r="D27" s="6">
        <v>26</v>
      </c>
      <c r="E27" s="6">
        <v>50</v>
      </c>
      <c r="F27" s="6">
        <v>20</v>
      </c>
      <c r="G27" s="13">
        <f t="shared" si="1"/>
        <v>146</v>
      </c>
      <c r="H27" s="13">
        <f t="shared" si="2"/>
        <v>4</v>
      </c>
      <c r="I27" s="6">
        <v>66</v>
      </c>
      <c r="J27" s="6">
        <v>80</v>
      </c>
      <c r="K27" s="13">
        <f t="shared" si="3"/>
        <v>146</v>
      </c>
      <c r="L27" s="14">
        <f t="shared" si="4"/>
        <v>4</v>
      </c>
      <c r="M27" s="6">
        <v>64</v>
      </c>
      <c r="N27" s="6">
        <v>22</v>
      </c>
      <c r="O27" s="13">
        <f t="shared" si="5"/>
        <v>86</v>
      </c>
      <c r="P27" s="14">
        <f t="shared" si="6"/>
        <v>5</v>
      </c>
      <c r="Q27" s="6">
        <v>53</v>
      </c>
      <c r="R27" s="6">
        <v>23</v>
      </c>
      <c r="S27" s="13">
        <f t="shared" si="27"/>
        <v>76</v>
      </c>
      <c r="T27" s="14">
        <f t="shared" si="7"/>
        <v>4</v>
      </c>
      <c r="U27" s="6">
        <v>18</v>
      </c>
      <c r="V27" s="13">
        <v>25</v>
      </c>
      <c r="W27" s="13">
        <f t="shared" si="8"/>
        <v>43</v>
      </c>
      <c r="X27" s="14">
        <f t="shared" si="9"/>
        <v>5</v>
      </c>
      <c r="Y27" s="6">
        <v>55</v>
      </c>
      <c r="Z27" s="6">
        <v>20</v>
      </c>
      <c r="AA27" s="13">
        <f t="shared" si="10"/>
        <v>75</v>
      </c>
      <c r="AB27" s="14">
        <f t="shared" si="11"/>
        <v>4</v>
      </c>
      <c r="AC27" s="4">
        <v>48</v>
      </c>
      <c r="AD27" s="6">
        <v>15</v>
      </c>
      <c r="AE27" s="6">
        <v>24</v>
      </c>
      <c r="AF27" s="13">
        <f t="shared" si="12"/>
        <v>87</v>
      </c>
      <c r="AG27" s="14">
        <f t="shared" si="13"/>
        <v>5</v>
      </c>
      <c r="AH27" s="6">
        <v>23</v>
      </c>
      <c r="AI27" s="6">
        <v>13</v>
      </c>
      <c r="AJ27" s="13">
        <v>25</v>
      </c>
      <c r="AK27" s="13">
        <f t="shared" si="14"/>
        <v>61</v>
      </c>
      <c r="AL27" s="14">
        <f t="shared" si="15"/>
        <v>3.5</v>
      </c>
      <c r="AM27" s="6">
        <v>35</v>
      </c>
      <c r="AN27" s="6">
        <v>17</v>
      </c>
      <c r="AO27" s="6">
        <v>24</v>
      </c>
      <c r="AP27" s="13">
        <f t="shared" si="16"/>
        <v>76</v>
      </c>
      <c r="AQ27" s="14">
        <f t="shared" si="17"/>
        <v>4</v>
      </c>
      <c r="AR27" s="6">
        <v>33</v>
      </c>
      <c r="AS27" s="6">
        <v>13</v>
      </c>
      <c r="AT27" s="6">
        <v>24</v>
      </c>
      <c r="AU27" s="13">
        <f t="shared" si="18"/>
        <v>70</v>
      </c>
      <c r="AV27" s="13">
        <f t="shared" si="19"/>
        <v>4</v>
      </c>
      <c r="AW27" s="13">
        <f t="shared" si="20"/>
        <v>40.5</v>
      </c>
      <c r="AX27" s="15">
        <f t="shared" si="21"/>
        <v>4.5</v>
      </c>
      <c r="AY27" s="16" t="str">
        <f t="shared" si="22"/>
        <v>A</v>
      </c>
      <c r="AZ27" s="13">
        <f t="shared" si="28"/>
        <v>866</v>
      </c>
    </row>
    <row r="28" spans="1:52" ht="15" x14ac:dyDescent="0.25">
      <c r="A28" s="6">
        <v>24</v>
      </c>
      <c r="B28" s="35" t="s">
        <v>19</v>
      </c>
      <c r="C28" s="27">
        <v>46</v>
      </c>
      <c r="D28" s="6">
        <v>16</v>
      </c>
      <c r="E28" s="6">
        <v>50</v>
      </c>
      <c r="F28" s="6">
        <v>20</v>
      </c>
      <c r="G28" s="13">
        <f t="shared" si="1"/>
        <v>132</v>
      </c>
      <c r="H28" s="13">
        <f t="shared" si="2"/>
        <v>3.5</v>
      </c>
      <c r="I28" s="6">
        <v>54</v>
      </c>
      <c r="J28" s="6">
        <v>62</v>
      </c>
      <c r="K28" s="13">
        <f t="shared" si="3"/>
        <v>116</v>
      </c>
      <c r="L28" s="14">
        <f t="shared" si="4"/>
        <v>3</v>
      </c>
      <c r="M28" s="6">
        <v>45</v>
      </c>
      <c r="N28" s="6">
        <v>26</v>
      </c>
      <c r="O28" s="13">
        <f t="shared" si="5"/>
        <v>71</v>
      </c>
      <c r="P28" s="14">
        <f t="shared" si="6"/>
        <v>4</v>
      </c>
      <c r="Q28" s="6">
        <v>46</v>
      </c>
      <c r="R28" s="6">
        <v>22</v>
      </c>
      <c r="S28" s="13">
        <f t="shared" si="27"/>
        <v>68</v>
      </c>
      <c r="T28" s="14">
        <f t="shared" si="7"/>
        <v>3.5</v>
      </c>
      <c r="U28" s="6">
        <v>17</v>
      </c>
      <c r="V28" s="13">
        <v>25</v>
      </c>
      <c r="W28" s="13">
        <f t="shared" si="8"/>
        <v>42</v>
      </c>
      <c r="X28" s="14">
        <f t="shared" si="9"/>
        <v>5</v>
      </c>
      <c r="Y28" s="6">
        <v>50</v>
      </c>
      <c r="Z28" s="6">
        <v>18</v>
      </c>
      <c r="AA28" s="13">
        <f t="shared" si="10"/>
        <v>68</v>
      </c>
      <c r="AB28" s="14">
        <f t="shared" si="11"/>
        <v>3.5</v>
      </c>
      <c r="AC28" s="4">
        <v>36</v>
      </c>
      <c r="AD28" s="6">
        <v>18</v>
      </c>
      <c r="AE28" s="6">
        <v>24</v>
      </c>
      <c r="AF28" s="13">
        <f t="shared" si="12"/>
        <v>78</v>
      </c>
      <c r="AG28" s="14">
        <f t="shared" si="13"/>
        <v>4</v>
      </c>
      <c r="AH28" s="6">
        <v>16</v>
      </c>
      <c r="AI28" s="6">
        <v>8</v>
      </c>
      <c r="AJ28" s="13">
        <v>25</v>
      </c>
      <c r="AK28" s="13">
        <f t="shared" si="14"/>
        <v>49</v>
      </c>
      <c r="AL28" s="14">
        <f t="shared" si="15"/>
        <v>2</v>
      </c>
      <c r="AM28" s="6">
        <v>38</v>
      </c>
      <c r="AN28" s="6">
        <v>17</v>
      </c>
      <c r="AO28" s="6">
        <v>24</v>
      </c>
      <c r="AP28" s="13">
        <f t="shared" si="16"/>
        <v>79</v>
      </c>
      <c r="AQ28" s="14">
        <f t="shared" si="17"/>
        <v>4</v>
      </c>
      <c r="AR28" s="6">
        <v>33</v>
      </c>
      <c r="AS28" s="6">
        <v>17</v>
      </c>
      <c r="AT28" s="6">
        <v>23</v>
      </c>
      <c r="AU28" s="13">
        <f t="shared" si="18"/>
        <v>73</v>
      </c>
      <c r="AV28" s="13">
        <f t="shared" si="19"/>
        <v>4</v>
      </c>
      <c r="AW28" s="13">
        <f t="shared" si="20"/>
        <v>34.5</v>
      </c>
      <c r="AX28" s="15">
        <f t="shared" si="21"/>
        <v>3.8333333333333335</v>
      </c>
      <c r="AY28" s="16" t="str">
        <f t="shared" si="22"/>
        <v>A-</v>
      </c>
      <c r="AZ28" s="13">
        <f t="shared" si="28"/>
        <v>776</v>
      </c>
    </row>
    <row r="29" spans="1:52" ht="15" x14ac:dyDescent="0.25">
      <c r="A29" s="6">
        <v>25</v>
      </c>
      <c r="B29" s="36" t="s">
        <v>20</v>
      </c>
      <c r="C29" s="27">
        <v>41</v>
      </c>
      <c r="D29" s="6">
        <v>21</v>
      </c>
      <c r="E29" s="6">
        <v>55</v>
      </c>
      <c r="F29" s="6">
        <v>19</v>
      </c>
      <c r="G29" s="13">
        <f t="shared" si="1"/>
        <v>136</v>
      </c>
      <c r="H29" s="13">
        <f t="shared" si="2"/>
        <v>3.5</v>
      </c>
      <c r="I29" s="6">
        <v>62</v>
      </c>
      <c r="J29" s="6">
        <v>68</v>
      </c>
      <c r="K29" s="13">
        <f t="shared" si="3"/>
        <v>130</v>
      </c>
      <c r="L29" s="14">
        <f t="shared" si="4"/>
        <v>3.5</v>
      </c>
      <c r="M29" s="6">
        <v>58</v>
      </c>
      <c r="N29" s="6">
        <v>23</v>
      </c>
      <c r="O29" s="13">
        <f t="shared" si="5"/>
        <v>81</v>
      </c>
      <c r="P29" s="14">
        <f t="shared" si="6"/>
        <v>5</v>
      </c>
      <c r="Q29" s="6">
        <v>49</v>
      </c>
      <c r="R29" s="6">
        <v>23</v>
      </c>
      <c r="S29" s="13">
        <f t="shared" si="27"/>
        <v>72</v>
      </c>
      <c r="T29" s="14">
        <f t="shared" si="7"/>
        <v>4</v>
      </c>
      <c r="U29" s="6">
        <v>17</v>
      </c>
      <c r="V29" s="13">
        <v>25</v>
      </c>
      <c r="W29" s="13">
        <f t="shared" si="8"/>
        <v>42</v>
      </c>
      <c r="X29" s="14">
        <f t="shared" si="9"/>
        <v>5</v>
      </c>
      <c r="Y29" s="6">
        <v>50</v>
      </c>
      <c r="Z29" s="6">
        <v>20</v>
      </c>
      <c r="AA29" s="13">
        <f t="shared" si="10"/>
        <v>70</v>
      </c>
      <c r="AB29" s="14">
        <f t="shared" si="11"/>
        <v>4</v>
      </c>
      <c r="AC29" s="4">
        <v>40</v>
      </c>
      <c r="AD29" s="6">
        <v>18</v>
      </c>
      <c r="AE29" s="6">
        <v>24</v>
      </c>
      <c r="AF29" s="13">
        <f t="shared" si="12"/>
        <v>82</v>
      </c>
      <c r="AG29" s="14">
        <f t="shared" si="13"/>
        <v>5</v>
      </c>
      <c r="AH29" s="6">
        <v>22</v>
      </c>
      <c r="AI29" s="6">
        <v>12</v>
      </c>
      <c r="AJ29" s="13">
        <v>25</v>
      </c>
      <c r="AK29" s="13">
        <f t="shared" si="14"/>
        <v>59</v>
      </c>
      <c r="AL29" s="14">
        <f t="shared" si="15"/>
        <v>3</v>
      </c>
      <c r="AM29" s="6">
        <v>33</v>
      </c>
      <c r="AN29" s="6">
        <v>19</v>
      </c>
      <c r="AO29" s="6">
        <v>24</v>
      </c>
      <c r="AP29" s="13">
        <f t="shared" si="16"/>
        <v>76</v>
      </c>
      <c r="AQ29" s="14">
        <f t="shared" si="17"/>
        <v>4</v>
      </c>
      <c r="AR29" s="6">
        <v>32</v>
      </c>
      <c r="AS29" s="6">
        <v>15</v>
      </c>
      <c r="AT29" s="6">
        <v>23</v>
      </c>
      <c r="AU29" s="13">
        <f t="shared" si="18"/>
        <v>70</v>
      </c>
      <c r="AV29" s="13">
        <f t="shared" si="19"/>
        <v>4</v>
      </c>
      <c r="AW29" s="13">
        <f t="shared" si="20"/>
        <v>39</v>
      </c>
      <c r="AX29" s="15">
        <f t="shared" si="21"/>
        <v>4.333333333333333</v>
      </c>
      <c r="AY29" s="16" t="str">
        <f t="shared" si="22"/>
        <v>A</v>
      </c>
      <c r="AZ29" s="13">
        <f t="shared" si="28"/>
        <v>818</v>
      </c>
    </row>
    <row r="30" spans="1:52" ht="15" x14ac:dyDescent="0.25">
      <c r="A30" s="6">
        <v>26</v>
      </c>
      <c r="B30" s="36" t="s">
        <v>21</v>
      </c>
      <c r="C30" s="27">
        <v>50</v>
      </c>
      <c r="D30" s="6">
        <v>27</v>
      </c>
      <c r="E30" s="6">
        <v>49</v>
      </c>
      <c r="F30" s="6">
        <v>23</v>
      </c>
      <c r="G30" s="13">
        <f t="shared" si="1"/>
        <v>149</v>
      </c>
      <c r="H30" s="13">
        <f t="shared" si="2"/>
        <v>4</v>
      </c>
      <c r="I30" s="6">
        <v>55</v>
      </c>
      <c r="J30" s="6">
        <v>61</v>
      </c>
      <c r="K30" s="13">
        <f t="shared" si="3"/>
        <v>116</v>
      </c>
      <c r="L30" s="14">
        <f t="shared" si="4"/>
        <v>3</v>
      </c>
      <c r="M30" s="6">
        <v>61</v>
      </c>
      <c r="N30" s="6">
        <v>28</v>
      </c>
      <c r="O30" s="13">
        <f t="shared" si="5"/>
        <v>89</v>
      </c>
      <c r="P30" s="14">
        <f t="shared" si="6"/>
        <v>5</v>
      </c>
      <c r="Q30" s="6">
        <v>53</v>
      </c>
      <c r="R30" s="6">
        <v>22</v>
      </c>
      <c r="S30" s="13">
        <f t="shared" si="27"/>
        <v>75</v>
      </c>
      <c r="T30" s="14">
        <f t="shared" si="7"/>
        <v>4</v>
      </c>
      <c r="U30" s="6">
        <v>17</v>
      </c>
      <c r="V30" s="13">
        <v>25</v>
      </c>
      <c r="W30" s="13">
        <f t="shared" si="8"/>
        <v>42</v>
      </c>
      <c r="X30" s="14">
        <f t="shared" si="9"/>
        <v>5</v>
      </c>
      <c r="Y30" s="6">
        <v>61</v>
      </c>
      <c r="Z30" s="6">
        <v>19</v>
      </c>
      <c r="AA30" s="13">
        <f t="shared" si="10"/>
        <v>80</v>
      </c>
      <c r="AB30" s="14">
        <f t="shared" si="11"/>
        <v>5</v>
      </c>
      <c r="AC30" s="4">
        <v>42</v>
      </c>
      <c r="AD30" s="6">
        <v>19</v>
      </c>
      <c r="AE30" s="6">
        <v>24</v>
      </c>
      <c r="AF30" s="13">
        <f t="shared" si="12"/>
        <v>85</v>
      </c>
      <c r="AG30" s="14">
        <f t="shared" si="13"/>
        <v>5</v>
      </c>
      <c r="AH30" s="6">
        <v>27</v>
      </c>
      <c r="AI30" s="6">
        <v>10</v>
      </c>
      <c r="AJ30" s="13">
        <v>25</v>
      </c>
      <c r="AK30" s="13">
        <f t="shared" si="14"/>
        <v>62</v>
      </c>
      <c r="AL30" s="14">
        <f t="shared" si="15"/>
        <v>3.5</v>
      </c>
      <c r="AM30" s="6">
        <v>38</v>
      </c>
      <c r="AN30" s="6">
        <v>17</v>
      </c>
      <c r="AO30" s="6">
        <v>25</v>
      </c>
      <c r="AP30" s="13">
        <f t="shared" si="16"/>
        <v>80</v>
      </c>
      <c r="AQ30" s="14">
        <f t="shared" si="17"/>
        <v>5</v>
      </c>
      <c r="AR30" s="6">
        <v>33</v>
      </c>
      <c r="AS30" s="6">
        <v>22</v>
      </c>
      <c r="AT30" s="6">
        <v>25</v>
      </c>
      <c r="AU30" s="13">
        <f t="shared" si="18"/>
        <v>80</v>
      </c>
      <c r="AV30" s="13">
        <f t="shared" si="19"/>
        <v>5</v>
      </c>
      <c r="AW30" s="13">
        <f t="shared" si="20"/>
        <v>42.5</v>
      </c>
      <c r="AX30" s="15">
        <f t="shared" si="21"/>
        <v>4.7222222222222223</v>
      </c>
      <c r="AY30" s="16" t="str">
        <f t="shared" si="22"/>
        <v>A</v>
      </c>
      <c r="AZ30" s="13">
        <f t="shared" si="28"/>
        <v>858</v>
      </c>
    </row>
    <row r="31" spans="1:52" ht="15" x14ac:dyDescent="0.25">
      <c r="A31" s="6">
        <v>27</v>
      </c>
      <c r="B31" s="36" t="s">
        <v>22</v>
      </c>
      <c r="C31" s="27">
        <v>40</v>
      </c>
      <c r="D31" s="6">
        <v>20</v>
      </c>
      <c r="E31" s="6">
        <v>47</v>
      </c>
      <c r="F31" s="6">
        <v>16</v>
      </c>
      <c r="G31" s="13">
        <f t="shared" si="1"/>
        <v>123</v>
      </c>
      <c r="H31" s="13">
        <f t="shared" si="2"/>
        <v>3.5</v>
      </c>
      <c r="I31" s="6">
        <v>55</v>
      </c>
      <c r="J31" s="6">
        <v>62</v>
      </c>
      <c r="K31" s="13">
        <f t="shared" si="3"/>
        <v>117</v>
      </c>
      <c r="L31" s="14">
        <f t="shared" si="4"/>
        <v>3</v>
      </c>
      <c r="M31" s="6">
        <v>62</v>
      </c>
      <c r="N31" s="6">
        <v>20</v>
      </c>
      <c r="O31" s="13">
        <f t="shared" si="5"/>
        <v>82</v>
      </c>
      <c r="P31" s="14">
        <f t="shared" si="6"/>
        <v>5</v>
      </c>
      <c r="Q31" s="6">
        <v>51</v>
      </c>
      <c r="R31" s="6">
        <v>23</v>
      </c>
      <c r="S31" s="13">
        <f t="shared" si="27"/>
        <v>74</v>
      </c>
      <c r="T31" s="14">
        <f t="shared" si="7"/>
        <v>4</v>
      </c>
      <c r="U31" s="6">
        <v>20</v>
      </c>
      <c r="V31" s="13">
        <v>25</v>
      </c>
      <c r="W31" s="13">
        <f t="shared" si="8"/>
        <v>45</v>
      </c>
      <c r="X31" s="14">
        <f t="shared" si="9"/>
        <v>5</v>
      </c>
      <c r="Y31" s="6">
        <v>52</v>
      </c>
      <c r="Z31" s="6">
        <v>20</v>
      </c>
      <c r="AA31" s="13">
        <f t="shared" si="10"/>
        <v>72</v>
      </c>
      <c r="AB31" s="14">
        <f t="shared" si="11"/>
        <v>4</v>
      </c>
      <c r="AC31" s="4">
        <v>38</v>
      </c>
      <c r="AD31" s="6">
        <v>16</v>
      </c>
      <c r="AE31" s="6">
        <v>24</v>
      </c>
      <c r="AF31" s="13">
        <f t="shared" si="12"/>
        <v>78</v>
      </c>
      <c r="AG31" s="14">
        <f t="shared" si="13"/>
        <v>4</v>
      </c>
      <c r="AH31" s="6">
        <v>25</v>
      </c>
      <c r="AI31" s="6">
        <v>11</v>
      </c>
      <c r="AJ31" s="13">
        <v>25</v>
      </c>
      <c r="AK31" s="13">
        <f t="shared" si="14"/>
        <v>61</v>
      </c>
      <c r="AL31" s="14">
        <f t="shared" si="15"/>
        <v>3.5</v>
      </c>
      <c r="AM31" s="6">
        <v>33</v>
      </c>
      <c r="AN31" s="6">
        <v>15</v>
      </c>
      <c r="AO31" s="6">
        <v>24</v>
      </c>
      <c r="AP31" s="13">
        <f t="shared" si="16"/>
        <v>72</v>
      </c>
      <c r="AQ31" s="14">
        <f t="shared" si="17"/>
        <v>4</v>
      </c>
      <c r="AR31" s="6">
        <v>28</v>
      </c>
      <c r="AS31" s="6">
        <v>16</v>
      </c>
      <c r="AT31" s="6">
        <v>23</v>
      </c>
      <c r="AU31" s="13">
        <f t="shared" si="18"/>
        <v>67</v>
      </c>
      <c r="AV31" s="13">
        <f t="shared" si="19"/>
        <v>3.5</v>
      </c>
      <c r="AW31" s="13">
        <f t="shared" si="20"/>
        <v>37.5</v>
      </c>
      <c r="AX31" s="15">
        <f t="shared" si="21"/>
        <v>4.166666666666667</v>
      </c>
      <c r="AY31" s="16" t="str">
        <f t="shared" si="22"/>
        <v>A</v>
      </c>
      <c r="AZ31" s="13">
        <f t="shared" si="28"/>
        <v>791</v>
      </c>
    </row>
    <row r="32" spans="1:52" ht="15" x14ac:dyDescent="0.25">
      <c r="A32" s="6">
        <v>28</v>
      </c>
      <c r="B32" s="36" t="s">
        <v>23</v>
      </c>
      <c r="C32" s="27">
        <v>23</v>
      </c>
      <c r="D32" s="6">
        <v>20</v>
      </c>
      <c r="E32" s="6">
        <v>49</v>
      </c>
      <c r="F32" s="6">
        <v>15</v>
      </c>
      <c r="G32" s="13">
        <f t="shared" si="1"/>
        <v>107</v>
      </c>
      <c r="H32" s="13">
        <f t="shared" si="2"/>
        <v>3</v>
      </c>
      <c r="I32" s="6">
        <v>53</v>
      </c>
      <c r="J32" s="6">
        <v>65</v>
      </c>
      <c r="K32" s="13">
        <f t="shared" si="3"/>
        <v>118</v>
      </c>
      <c r="L32" s="14">
        <f t="shared" si="4"/>
        <v>3</v>
      </c>
      <c r="M32" s="6">
        <v>46</v>
      </c>
      <c r="N32" s="6">
        <v>21</v>
      </c>
      <c r="O32" s="13">
        <f t="shared" si="5"/>
        <v>67</v>
      </c>
      <c r="P32" s="14">
        <f t="shared" si="6"/>
        <v>3.5</v>
      </c>
      <c r="Q32" s="6">
        <v>47</v>
      </c>
      <c r="R32" s="6">
        <v>22</v>
      </c>
      <c r="S32" s="13">
        <f t="shared" si="27"/>
        <v>69</v>
      </c>
      <c r="T32" s="14">
        <f t="shared" si="7"/>
        <v>3.5</v>
      </c>
      <c r="U32" s="6">
        <v>17</v>
      </c>
      <c r="V32" s="13">
        <v>25</v>
      </c>
      <c r="W32" s="13">
        <f t="shared" si="8"/>
        <v>42</v>
      </c>
      <c r="X32" s="14">
        <f t="shared" si="9"/>
        <v>5</v>
      </c>
      <c r="Y32" s="6">
        <v>49</v>
      </c>
      <c r="Z32" s="6">
        <v>21</v>
      </c>
      <c r="AA32" s="13">
        <f t="shared" si="10"/>
        <v>70</v>
      </c>
      <c r="AB32" s="14">
        <f t="shared" si="11"/>
        <v>4</v>
      </c>
      <c r="AC32" s="4">
        <v>32</v>
      </c>
      <c r="AD32" s="6">
        <v>18</v>
      </c>
      <c r="AE32" s="6">
        <v>23</v>
      </c>
      <c r="AF32" s="13">
        <f t="shared" si="12"/>
        <v>73</v>
      </c>
      <c r="AG32" s="14">
        <f t="shared" si="13"/>
        <v>4</v>
      </c>
      <c r="AH32" s="6">
        <v>21</v>
      </c>
      <c r="AI32" s="6">
        <v>13</v>
      </c>
      <c r="AJ32" s="13">
        <v>25</v>
      </c>
      <c r="AK32" s="13">
        <f t="shared" si="14"/>
        <v>59</v>
      </c>
      <c r="AL32" s="14">
        <f t="shared" si="15"/>
        <v>3</v>
      </c>
      <c r="AM32" s="6">
        <v>30</v>
      </c>
      <c r="AN32" s="6">
        <v>18</v>
      </c>
      <c r="AO32" s="6">
        <v>24</v>
      </c>
      <c r="AP32" s="13">
        <f t="shared" si="16"/>
        <v>72</v>
      </c>
      <c r="AQ32" s="14">
        <f t="shared" si="17"/>
        <v>4</v>
      </c>
      <c r="AR32" s="6">
        <v>34</v>
      </c>
      <c r="AS32" s="6">
        <v>15</v>
      </c>
      <c r="AT32" s="6">
        <v>23</v>
      </c>
      <c r="AU32" s="13">
        <f t="shared" si="18"/>
        <v>72</v>
      </c>
      <c r="AV32" s="13">
        <f t="shared" si="19"/>
        <v>4</v>
      </c>
      <c r="AW32" s="13">
        <f t="shared" si="20"/>
        <v>35</v>
      </c>
      <c r="AX32" s="15">
        <f t="shared" si="21"/>
        <v>3.8888888888888888</v>
      </c>
      <c r="AY32" s="16" t="str">
        <f t="shared" si="22"/>
        <v>A-</v>
      </c>
      <c r="AZ32" s="13">
        <f t="shared" si="28"/>
        <v>749</v>
      </c>
    </row>
    <row r="33" spans="1:52" ht="15" x14ac:dyDescent="0.25">
      <c r="A33" s="6">
        <v>29</v>
      </c>
      <c r="B33" s="36" t="s">
        <v>16</v>
      </c>
      <c r="C33" s="27">
        <v>33</v>
      </c>
      <c r="D33" s="6">
        <v>20</v>
      </c>
      <c r="E33" s="6">
        <v>49</v>
      </c>
      <c r="F33" s="6">
        <v>18</v>
      </c>
      <c r="G33" s="13">
        <f t="shared" si="1"/>
        <v>120</v>
      </c>
      <c r="H33" s="13">
        <f t="shared" si="2"/>
        <v>3.5</v>
      </c>
      <c r="I33" s="6">
        <v>60</v>
      </c>
      <c r="J33" s="6">
        <v>65</v>
      </c>
      <c r="K33" s="13">
        <f t="shared" si="3"/>
        <v>125</v>
      </c>
      <c r="L33" s="14">
        <f t="shared" si="4"/>
        <v>3.5</v>
      </c>
      <c r="M33" s="6">
        <v>57</v>
      </c>
      <c r="N33" s="6">
        <v>23</v>
      </c>
      <c r="O33" s="13">
        <f t="shared" si="5"/>
        <v>80</v>
      </c>
      <c r="P33" s="14">
        <f t="shared" si="6"/>
        <v>5</v>
      </c>
      <c r="Q33" s="6">
        <v>52</v>
      </c>
      <c r="R33" s="6">
        <v>21</v>
      </c>
      <c r="S33" s="13">
        <f t="shared" si="27"/>
        <v>73</v>
      </c>
      <c r="T33" s="14">
        <f t="shared" si="7"/>
        <v>4</v>
      </c>
      <c r="U33" s="6">
        <v>18</v>
      </c>
      <c r="V33" s="13">
        <v>25</v>
      </c>
      <c r="W33" s="13">
        <f t="shared" si="8"/>
        <v>43</v>
      </c>
      <c r="X33" s="14">
        <f t="shared" si="9"/>
        <v>5</v>
      </c>
      <c r="Y33" s="6">
        <v>57</v>
      </c>
      <c r="Z33" s="6">
        <v>13</v>
      </c>
      <c r="AA33" s="13">
        <f t="shared" si="10"/>
        <v>70</v>
      </c>
      <c r="AB33" s="14">
        <f t="shared" si="11"/>
        <v>4</v>
      </c>
      <c r="AC33" s="4">
        <v>32</v>
      </c>
      <c r="AD33" s="6">
        <v>19</v>
      </c>
      <c r="AE33" s="6">
        <v>23</v>
      </c>
      <c r="AF33" s="13">
        <f t="shared" si="12"/>
        <v>74</v>
      </c>
      <c r="AG33" s="14">
        <f t="shared" si="13"/>
        <v>4</v>
      </c>
      <c r="AH33" s="6">
        <v>29</v>
      </c>
      <c r="AI33" s="6">
        <v>14</v>
      </c>
      <c r="AJ33" s="13">
        <v>25</v>
      </c>
      <c r="AK33" s="13">
        <f t="shared" si="14"/>
        <v>68</v>
      </c>
      <c r="AL33" s="14">
        <f t="shared" si="15"/>
        <v>3.5</v>
      </c>
      <c r="AM33" s="6">
        <v>31</v>
      </c>
      <c r="AN33" s="6">
        <v>19</v>
      </c>
      <c r="AO33" s="6">
        <v>24</v>
      </c>
      <c r="AP33" s="13">
        <f t="shared" si="16"/>
        <v>74</v>
      </c>
      <c r="AQ33" s="14">
        <f t="shared" si="17"/>
        <v>4</v>
      </c>
      <c r="AR33" s="6">
        <v>35</v>
      </c>
      <c r="AS33" s="6">
        <v>17</v>
      </c>
      <c r="AT33" s="6">
        <v>24</v>
      </c>
      <c r="AU33" s="13">
        <f t="shared" si="18"/>
        <v>76</v>
      </c>
      <c r="AV33" s="13">
        <f t="shared" si="19"/>
        <v>4</v>
      </c>
      <c r="AW33" s="13">
        <f t="shared" si="20"/>
        <v>38.5</v>
      </c>
      <c r="AX33" s="15">
        <f t="shared" si="21"/>
        <v>4.2777777777777777</v>
      </c>
      <c r="AY33" s="16" t="str">
        <f t="shared" si="22"/>
        <v>A</v>
      </c>
      <c r="AZ33" s="13">
        <f t="shared" si="28"/>
        <v>803</v>
      </c>
    </row>
    <row r="34" spans="1:52" ht="15" x14ac:dyDescent="0.25">
      <c r="A34" s="6">
        <v>30</v>
      </c>
      <c r="B34" s="36" t="s">
        <v>24</v>
      </c>
      <c r="C34" s="27">
        <v>50</v>
      </c>
      <c r="D34" s="6">
        <v>21</v>
      </c>
      <c r="E34" s="6">
        <v>55</v>
      </c>
      <c r="F34" s="6">
        <v>15</v>
      </c>
      <c r="G34" s="13">
        <f t="shared" si="1"/>
        <v>141</v>
      </c>
      <c r="H34" s="13">
        <f t="shared" si="2"/>
        <v>4</v>
      </c>
      <c r="I34" s="6">
        <v>56</v>
      </c>
      <c r="J34" s="6">
        <v>52</v>
      </c>
      <c r="K34" s="13">
        <f t="shared" si="3"/>
        <v>108</v>
      </c>
      <c r="L34" s="14">
        <f t="shared" si="4"/>
        <v>3</v>
      </c>
      <c r="M34" s="6">
        <v>52</v>
      </c>
      <c r="N34" s="6">
        <v>25</v>
      </c>
      <c r="O34" s="13">
        <f t="shared" si="5"/>
        <v>77</v>
      </c>
      <c r="P34" s="14">
        <f t="shared" si="6"/>
        <v>4</v>
      </c>
      <c r="Q34" s="6">
        <v>51</v>
      </c>
      <c r="R34" s="6">
        <v>20</v>
      </c>
      <c r="S34" s="13">
        <f t="shared" si="27"/>
        <v>71</v>
      </c>
      <c r="T34" s="14">
        <f t="shared" si="7"/>
        <v>4</v>
      </c>
      <c r="U34" s="6">
        <v>18</v>
      </c>
      <c r="V34" s="13">
        <v>25</v>
      </c>
      <c r="W34" s="13">
        <f t="shared" si="8"/>
        <v>43</v>
      </c>
      <c r="X34" s="14">
        <f t="shared" si="9"/>
        <v>5</v>
      </c>
      <c r="Y34" s="6">
        <v>55</v>
      </c>
      <c r="Z34" s="6">
        <v>15</v>
      </c>
      <c r="AA34" s="13">
        <f t="shared" si="10"/>
        <v>70</v>
      </c>
      <c r="AB34" s="14">
        <f t="shared" si="11"/>
        <v>4</v>
      </c>
      <c r="AC34" s="4">
        <v>35</v>
      </c>
      <c r="AD34" s="6">
        <v>18</v>
      </c>
      <c r="AE34" s="6">
        <v>23</v>
      </c>
      <c r="AF34" s="13">
        <f t="shared" si="12"/>
        <v>76</v>
      </c>
      <c r="AG34" s="14">
        <f t="shared" si="13"/>
        <v>4</v>
      </c>
      <c r="AH34" s="6">
        <v>25</v>
      </c>
      <c r="AI34" s="6">
        <v>10</v>
      </c>
      <c r="AJ34" s="13">
        <v>25</v>
      </c>
      <c r="AK34" s="13">
        <f t="shared" si="14"/>
        <v>60</v>
      </c>
      <c r="AL34" s="14">
        <f t="shared" si="15"/>
        <v>3.5</v>
      </c>
      <c r="AM34" s="6">
        <v>33</v>
      </c>
      <c r="AN34" s="6">
        <v>17</v>
      </c>
      <c r="AO34" s="6">
        <v>24</v>
      </c>
      <c r="AP34" s="13">
        <f t="shared" si="16"/>
        <v>74</v>
      </c>
      <c r="AQ34" s="14">
        <f t="shared" si="17"/>
        <v>4</v>
      </c>
      <c r="AR34" s="6">
        <v>34</v>
      </c>
      <c r="AS34" s="6">
        <v>16</v>
      </c>
      <c r="AT34" s="6">
        <v>23</v>
      </c>
      <c r="AU34" s="13">
        <f t="shared" si="18"/>
        <v>73</v>
      </c>
      <c r="AV34" s="13">
        <f t="shared" si="19"/>
        <v>4</v>
      </c>
      <c r="AW34" s="13">
        <f t="shared" si="20"/>
        <v>37.5</v>
      </c>
      <c r="AX34" s="15">
        <f t="shared" si="21"/>
        <v>4.166666666666667</v>
      </c>
      <c r="AY34" s="16" t="str">
        <f t="shared" si="22"/>
        <v>A</v>
      </c>
      <c r="AZ34" s="13">
        <f t="shared" si="28"/>
        <v>793</v>
      </c>
    </row>
    <row r="35" spans="1:52" ht="15" x14ac:dyDescent="0.25">
      <c r="A35" s="6">
        <v>31</v>
      </c>
      <c r="B35" s="36" t="s">
        <v>25</v>
      </c>
      <c r="C35" s="27">
        <v>34</v>
      </c>
      <c r="D35" s="6">
        <v>21</v>
      </c>
      <c r="E35" s="6">
        <v>44</v>
      </c>
      <c r="F35" s="6">
        <v>19</v>
      </c>
      <c r="G35" s="13">
        <f t="shared" si="1"/>
        <v>118</v>
      </c>
      <c r="H35" s="13">
        <f t="shared" si="2"/>
        <v>3</v>
      </c>
      <c r="I35" s="6">
        <v>40</v>
      </c>
      <c r="J35" s="6">
        <v>40</v>
      </c>
      <c r="K35" s="13">
        <f t="shared" si="3"/>
        <v>80</v>
      </c>
      <c r="L35" s="14">
        <f t="shared" si="4"/>
        <v>2</v>
      </c>
      <c r="M35" s="6">
        <v>53</v>
      </c>
      <c r="N35" s="6">
        <v>24</v>
      </c>
      <c r="O35" s="13">
        <f t="shared" si="5"/>
        <v>77</v>
      </c>
      <c r="P35" s="14">
        <f t="shared" si="6"/>
        <v>4</v>
      </c>
      <c r="Q35" s="6">
        <v>43</v>
      </c>
      <c r="R35" s="6">
        <v>24</v>
      </c>
      <c r="S35" s="13">
        <f t="shared" si="27"/>
        <v>67</v>
      </c>
      <c r="T35" s="14">
        <f t="shared" si="7"/>
        <v>3.5</v>
      </c>
      <c r="U35" s="6">
        <v>18</v>
      </c>
      <c r="V35" s="13">
        <v>25</v>
      </c>
      <c r="W35" s="13">
        <f t="shared" si="8"/>
        <v>43</v>
      </c>
      <c r="X35" s="14">
        <f t="shared" si="9"/>
        <v>5</v>
      </c>
      <c r="Y35" s="6">
        <v>56</v>
      </c>
      <c r="Z35" s="6">
        <v>16</v>
      </c>
      <c r="AA35" s="13">
        <f t="shared" si="10"/>
        <v>72</v>
      </c>
      <c r="AB35" s="14">
        <f t="shared" si="11"/>
        <v>4</v>
      </c>
      <c r="AC35" s="4">
        <v>35</v>
      </c>
      <c r="AD35" s="6">
        <v>16</v>
      </c>
      <c r="AE35" s="6">
        <v>23</v>
      </c>
      <c r="AF35" s="13">
        <f t="shared" si="12"/>
        <v>74</v>
      </c>
      <c r="AG35" s="14">
        <f t="shared" si="13"/>
        <v>4</v>
      </c>
      <c r="AH35" s="6">
        <v>13</v>
      </c>
      <c r="AI35" s="6">
        <v>10</v>
      </c>
      <c r="AJ35" s="13">
        <v>25</v>
      </c>
      <c r="AK35" s="13">
        <f t="shared" si="14"/>
        <v>48</v>
      </c>
      <c r="AL35" s="14">
        <f t="shared" si="15"/>
        <v>2</v>
      </c>
      <c r="AM35" s="6">
        <v>35</v>
      </c>
      <c r="AN35" s="6">
        <v>17</v>
      </c>
      <c r="AO35" s="6">
        <v>24</v>
      </c>
      <c r="AP35" s="13">
        <f t="shared" si="16"/>
        <v>76</v>
      </c>
      <c r="AQ35" s="14">
        <f t="shared" si="17"/>
        <v>4</v>
      </c>
      <c r="AR35" s="6">
        <v>29</v>
      </c>
      <c r="AS35" s="6">
        <v>19</v>
      </c>
      <c r="AT35" s="6">
        <v>24</v>
      </c>
      <c r="AU35" s="13">
        <f t="shared" si="18"/>
        <v>72</v>
      </c>
      <c r="AV35" s="13">
        <f t="shared" si="19"/>
        <v>4</v>
      </c>
      <c r="AW35" s="13">
        <f t="shared" si="20"/>
        <v>33.5</v>
      </c>
      <c r="AX35" s="15">
        <f t="shared" si="21"/>
        <v>3.7222222222222223</v>
      </c>
      <c r="AY35" s="16" t="str">
        <f t="shared" si="22"/>
        <v>A-</v>
      </c>
      <c r="AZ35" s="13">
        <f t="shared" si="28"/>
        <v>727</v>
      </c>
    </row>
    <row r="36" spans="1:52" ht="15" x14ac:dyDescent="0.25">
      <c r="A36" s="6">
        <v>32</v>
      </c>
      <c r="B36" s="36" t="s">
        <v>26</v>
      </c>
      <c r="C36" s="27">
        <v>51</v>
      </c>
      <c r="D36" s="6">
        <v>22</v>
      </c>
      <c r="E36" s="6">
        <v>50</v>
      </c>
      <c r="F36" s="6">
        <v>23</v>
      </c>
      <c r="G36" s="13">
        <f t="shared" si="1"/>
        <v>146</v>
      </c>
      <c r="H36" s="13">
        <f t="shared" si="2"/>
        <v>4</v>
      </c>
      <c r="I36" s="6">
        <v>56</v>
      </c>
      <c r="J36" s="6">
        <v>57</v>
      </c>
      <c r="K36" s="13">
        <f t="shared" si="3"/>
        <v>113</v>
      </c>
      <c r="L36" s="14">
        <f t="shared" si="4"/>
        <v>3</v>
      </c>
      <c r="M36" s="6">
        <v>60</v>
      </c>
      <c r="N36" s="6">
        <v>28</v>
      </c>
      <c r="O36" s="13">
        <f t="shared" si="5"/>
        <v>88</v>
      </c>
      <c r="P36" s="14">
        <f t="shared" si="6"/>
        <v>5</v>
      </c>
      <c r="Q36" s="6">
        <v>50</v>
      </c>
      <c r="R36" s="6">
        <v>20</v>
      </c>
      <c r="S36" s="13">
        <f t="shared" si="27"/>
        <v>70</v>
      </c>
      <c r="T36" s="14">
        <f t="shared" si="7"/>
        <v>4</v>
      </c>
      <c r="U36" s="6">
        <v>17</v>
      </c>
      <c r="V36" s="13">
        <v>25</v>
      </c>
      <c r="W36" s="13">
        <f t="shared" si="8"/>
        <v>42</v>
      </c>
      <c r="X36" s="14">
        <f t="shared" si="9"/>
        <v>5</v>
      </c>
      <c r="Y36" s="6">
        <v>58</v>
      </c>
      <c r="Z36" s="6">
        <v>22</v>
      </c>
      <c r="AA36" s="13">
        <f t="shared" si="10"/>
        <v>80</v>
      </c>
      <c r="AB36" s="14">
        <f t="shared" si="11"/>
        <v>5</v>
      </c>
      <c r="AC36" s="4">
        <v>43</v>
      </c>
      <c r="AD36" s="6">
        <v>18</v>
      </c>
      <c r="AE36" s="6">
        <v>24</v>
      </c>
      <c r="AF36" s="13">
        <f t="shared" si="12"/>
        <v>85</v>
      </c>
      <c r="AG36" s="14">
        <f t="shared" si="13"/>
        <v>5</v>
      </c>
      <c r="AH36" s="6">
        <v>18</v>
      </c>
      <c r="AI36" s="6">
        <v>9</v>
      </c>
      <c r="AJ36" s="13">
        <v>25</v>
      </c>
      <c r="AK36" s="13">
        <f t="shared" si="14"/>
        <v>52</v>
      </c>
      <c r="AL36" s="14">
        <f t="shared" si="15"/>
        <v>3</v>
      </c>
      <c r="AM36" s="6">
        <v>39</v>
      </c>
      <c r="AN36" s="6">
        <v>18</v>
      </c>
      <c r="AO36" s="6">
        <v>24</v>
      </c>
      <c r="AP36" s="13">
        <f t="shared" si="16"/>
        <v>81</v>
      </c>
      <c r="AQ36" s="14">
        <f t="shared" si="17"/>
        <v>5</v>
      </c>
      <c r="AR36" s="6">
        <v>30</v>
      </c>
      <c r="AS36" s="6">
        <v>16</v>
      </c>
      <c r="AT36" s="6">
        <v>24</v>
      </c>
      <c r="AU36" s="13">
        <f t="shared" si="18"/>
        <v>70</v>
      </c>
      <c r="AV36" s="13">
        <f t="shared" si="19"/>
        <v>4</v>
      </c>
      <c r="AW36" s="13">
        <f t="shared" si="20"/>
        <v>41</v>
      </c>
      <c r="AX36" s="15">
        <f t="shared" si="21"/>
        <v>4.5555555555555554</v>
      </c>
      <c r="AY36" s="16" t="str">
        <f t="shared" si="22"/>
        <v>A</v>
      </c>
      <c r="AZ36" s="13">
        <f t="shared" si="28"/>
        <v>827</v>
      </c>
    </row>
    <row r="37" spans="1:52" ht="15" x14ac:dyDescent="0.25">
      <c r="A37" s="6">
        <v>33</v>
      </c>
      <c r="B37" s="36" t="s">
        <v>27</v>
      </c>
      <c r="C37" s="27">
        <v>42</v>
      </c>
      <c r="D37" s="6">
        <v>26</v>
      </c>
      <c r="E37" s="6">
        <v>53</v>
      </c>
      <c r="F37" s="6">
        <v>13</v>
      </c>
      <c r="G37" s="13">
        <f t="shared" si="1"/>
        <v>134</v>
      </c>
      <c r="H37" s="13">
        <f t="shared" si="2"/>
        <v>3.5</v>
      </c>
      <c r="I37" s="6">
        <v>51</v>
      </c>
      <c r="J37" s="6">
        <v>65</v>
      </c>
      <c r="K37" s="13">
        <f t="shared" si="3"/>
        <v>116</v>
      </c>
      <c r="L37" s="14">
        <f t="shared" si="4"/>
        <v>3</v>
      </c>
      <c r="M37" s="6">
        <v>50</v>
      </c>
      <c r="N37" s="6">
        <v>21</v>
      </c>
      <c r="O37" s="13">
        <f t="shared" si="5"/>
        <v>71</v>
      </c>
      <c r="P37" s="14">
        <f t="shared" si="6"/>
        <v>4</v>
      </c>
      <c r="Q37" s="6">
        <v>52</v>
      </c>
      <c r="R37" s="6">
        <v>21</v>
      </c>
      <c r="S37" s="13">
        <f t="shared" si="27"/>
        <v>73</v>
      </c>
      <c r="T37" s="14">
        <f t="shared" si="7"/>
        <v>4</v>
      </c>
      <c r="U37" s="6">
        <v>17</v>
      </c>
      <c r="V37" s="13">
        <v>25</v>
      </c>
      <c r="W37" s="13">
        <f t="shared" si="8"/>
        <v>42</v>
      </c>
      <c r="X37" s="14">
        <f t="shared" si="9"/>
        <v>5</v>
      </c>
      <c r="Y37" s="6">
        <v>54</v>
      </c>
      <c r="Z37" s="6">
        <v>16</v>
      </c>
      <c r="AA37" s="13">
        <f t="shared" si="10"/>
        <v>70</v>
      </c>
      <c r="AB37" s="14">
        <f t="shared" si="11"/>
        <v>4</v>
      </c>
      <c r="AC37" s="4">
        <v>40</v>
      </c>
      <c r="AD37" s="6">
        <v>16</v>
      </c>
      <c r="AE37" s="6">
        <v>24</v>
      </c>
      <c r="AF37" s="13">
        <f t="shared" si="12"/>
        <v>80</v>
      </c>
      <c r="AG37" s="14">
        <f t="shared" si="13"/>
        <v>5</v>
      </c>
      <c r="AH37" s="6">
        <v>28</v>
      </c>
      <c r="AI37" s="6">
        <v>10</v>
      </c>
      <c r="AJ37" s="13">
        <v>25</v>
      </c>
      <c r="AK37" s="13">
        <f t="shared" si="14"/>
        <v>63</v>
      </c>
      <c r="AL37" s="14">
        <f t="shared" si="15"/>
        <v>3.5</v>
      </c>
      <c r="AM37" s="6">
        <v>34</v>
      </c>
      <c r="AN37" s="6">
        <v>19</v>
      </c>
      <c r="AO37" s="6">
        <v>24</v>
      </c>
      <c r="AP37" s="13">
        <f t="shared" si="16"/>
        <v>77</v>
      </c>
      <c r="AQ37" s="14">
        <f t="shared" si="17"/>
        <v>4</v>
      </c>
      <c r="AR37" s="6">
        <v>40</v>
      </c>
      <c r="AS37" s="6">
        <v>18</v>
      </c>
      <c r="AT37" s="6">
        <v>24</v>
      </c>
      <c r="AU37" s="13">
        <f t="shared" si="18"/>
        <v>82</v>
      </c>
      <c r="AV37" s="13">
        <f t="shared" si="19"/>
        <v>5</v>
      </c>
      <c r="AW37" s="13">
        <f t="shared" si="20"/>
        <v>39</v>
      </c>
      <c r="AX37" s="15">
        <f t="shared" si="21"/>
        <v>4.333333333333333</v>
      </c>
      <c r="AY37" s="16" t="str">
        <f t="shared" si="22"/>
        <v>A</v>
      </c>
      <c r="AZ37" s="13">
        <f t="shared" si="28"/>
        <v>808</v>
      </c>
    </row>
    <row r="38" spans="1:52" ht="15" x14ac:dyDescent="0.25">
      <c r="A38" s="6">
        <v>34</v>
      </c>
      <c r="B38" s="36" t="s">
        <v>28</v>
      </c>
      <c r="C38" s="27">
        <v>51</v>
      </c>
      <c r="D38" s="6">
        <v>26</v>
      </c>
      <c r="E38" s="6">
        <v>52</v>
      </c>
      <c r="F38" s="6">
        <v>20</v>
      </c>
      <c r="G38" s="13">
        <f t="shared" si="1"/>
        <v>149</v>
      </c>
      <c r="H38" s="13">
        <f t="shared" si="2"/>
        <v>4</v>
      </c>
      <c r="I38" s="6">
        <v>54</v>
      </c>
      <c r="J38" s="6">
        <v>63</v>
      </c>
      <c r="K38" s="13">
        <f t="shared" si="3"/>
        <v>117</v>
      </c>
      <c r="L38" s="14">
        <f t="shared" si="4"/>
        <v>3</v>
      </c>
      <c r="M38" s="6">
        <v>49</v>
      </c>
      <c r="N38" s="6">
        <v>16</v>
      </c>
      <c r="O38" s="13">
        <f t="shared" si="5"/>
        <v>65</v>
      </c>
      <c r="P38" s="14">
        <f t="shared" si="6"/>
        <v>3.5</v>
      </c>
      <c r="Q38" s="6">
        <v>49</v>
      </c>
      <c r="R38" s="6">
        <v>20</v>
      </c>
      <c r="S38" s="13">
        <f t="shared" si="27"/>
        <v>69</v>
      </c>
      <c r="T38" s="14">
        <f t="shared" si="7"/>
        <v>3.5</v>
      </c>
      <c r="U38" s="6">
        <v>17</v>
      </c>
      <c r="V38" s="13">
        <v>25</v>
      </c>
      <c r="W38" s="13">
        <f t="shared" si="8"/>
        <v>42</v>
      </c>
      <c r="X38" s="14">
        <f t="shared" si="9"/>
        <v>5</v>
      </c>
      <c r="Y38" s="6">
        <v>53</v>
      </c>
      <c r="Z38" s="6">
        <v>13</v>
      </c>
      <c r="AA38" s="13">
        <f t="shared" si="10"/>
        <v>66</v>
      </c>
      <c r="AB38" s="14">
        <f t="shared" si="11"/>
        <v>3.5</v>
      </c>
      <c r="AC38" s="4">
        <v>35</v>
      </c>
      <c r="AD38" s="6">
        <v>16</v>
      </c>
      <c r="AE38" s="6">
        <v>23</v>
      </c>
      <c r="AF38" s="13">
        <f t="shared" si="12"/>
        <v>74</v>
      </c>
      <c r="AG38" s="14">
        <f t="shared" si="13"/>
        <v>4</v>
      </c>
      <c r="AH38" s="6">
        <v>27</v>
      </c>
      <c r="AI38" s="6">
        <v>12</v>
      </c>
      <c r="AJ38" s="13">
        <v>25</v>
      </c>
      <c r="AK38" s="13">
        <f t="shared" si="14"/>
        <v>64</v>
      </c>
      <c r="AL38" s="14">
        <f t="shared" si="15"/>
        <v>3.5</v>
      </c>
      <c r="AM38" s="6">
        <v>42</v>
      </c>
      <c r="AN38" s="6">
        <v>18</v>
      </c>
      <c r="AO38" s="6">
        <v>25</v>
      </c>
      <c r="AP38" s="13">
        <f t="shared" si="16"/>
        <v>85</v>
      </c>
      <c r="AQ38" s="14">
        <f t="shared" si="17"/>
        <v>5</v>
      </c>
      <c r="AR38" s="6">
        <v>43</v>
      </c>
      <c r="AS38" s="6">
        <v>14</v>
      </c>
      <c r="AT38" s="6">
        <v>24</v>
      </c>
      <c r="AU38" s="13">
        <f t="shared" si="18"/>
        <v>81</v>
      </c>
      <c r="AV38" s="13">
        <f t="shared" si="19"/>
        <v>5</v>
      </c>
      <c r="AW38" s="13">
        <f t="shared" si="20"/>
        <v>38</v>
      </c>
      <c r="AX38" s="15">
        <f t="shared" si="21"/>
        <v>4.2222222222222223</v>
      </c>
      <c r="AY38" s="16" t="str">
        <f t="shared" si="22"/>
        <v>A</v>
      </c>
      <c r="AZ38" s="13">
        <f t="shared" si="28"/>
        <v>812</v>
      </c>
    </row>
    <row r="39" spans="1:52" ht="15" x14ac:dyDescent="0.25">
      <c r="A39" s="6">
        <v>35</v>
      </c>
      <c r="B39" s="36" t="s">
        <v>29</v>
      </c>
      <c r="C39" s="27">
        <v>42</v>
      </c>
      <c r="D39" s="6">
        <v>20</v>
      </c>
      <c r="E39" s="6">
        <v>49</v>
      </c>
      <c r="F39" s="6">
        <v>19</v>
      </c>
      <c r="G39" s="13">
        <f t="shared" si="1"/>
        <v>130</v>
      </c>
      <c r="H39" s="13">
        <f t="shared" si="2"/>
        <v>3.5</v>
      </c>
      <c r="I39" s="6">
        <v>52</v>
      </c>
      <c r="J39" s="6">
        <v>61</v>
      </c>
      <c r="K39" s="13">
        <f t="shared" si="3"/>
        <v>113</v>
      </c>
      <c r="L39" s="14">
        <f t="shared" si="4"/>
        <v>3</v>
      </c>
      <c r="M39" s="6">
        <v>68</v>
      </c>
      <c r="N39" s="6">
        <v>28</v>
      </c>
      <c r="O39" s="13">
        <f t="shared" si="5"/>
        <v>96</v>
      </c>
      <c r="P39" s="14">
        <f t="shared" si="6"/>
        <v>5</v>
      </c>
      <c r="Q39" s="6">
        <v>47</v>
      </c>
      <c r="R39" s="6">
        <v>21</v>
      </c>
      <c r="S39" s="13">
        <f t="shared" si="27"/>
        <v>68</v>
      </c>
      <c r="T39" s="14">
        <f t="shared" si="7"/>
        <v>3.5</v>
      </c>
      <c r="U39" s="6">
        <v>17</v>
      </c>
      <c r="V39" s="13">
        <v>25</v>
      </c>
      <c r="W39" s="13">
        <f t="shared" si="8"/>
        <v>42</v>
      </c>
      <c r="X39" s="14">
        <f t="shared" si="9"/>
        <v>5</v>
      </c>
      <c r="Y39" s="6">
        <v>63</v>
      </c>
      <c r="Z39" s="6">
        <v>20</v>
      </c>
      <c r="AA39" s="13">
        <f t="shared" si="10"/>
        <v>83</v>
      </c>
      <c r="AB39" s="14">
        <f t="shared" si="11"/>
        <v>5</v>
      </c>
      <c r="AC39" s="4">
        <v>40</v>
      </c>
      <c r="AD39" s="6">
        <v>13</v>
      </c>
      <c r="AE39" s="6">
        <v>24</v>
      </c>
      <c r="AF39" s="13">
        <f t="shared" si="12"/>
        <v>77</v>
      </c>
      <c r="AG39" s="14">
        <f t="shared" si="13"/>
        <v>4</v>
      </c>
      <c r="AH39" s="6">
        <v>27</v>
      </c>
      <c r="AI39" s="6">
        <v>15</v>
      </c>
      <c r="AJ39" s="13">
        <v>25</v>
      </c>
      <c r="AK39" s="13">
        <f t="shared" si="14"/>
        <v>67</v>
      </c>
      <c r="AL39" s="14">
        <f t="shared" si="15"/>
        <v>3.5</v>
      </c>
      <c r="AM39" s="6">
        <v>36</v>
      </c>
      <c r="AN39" s="6">
        <v>17</v>
      </c>
      <c r="AO39" s="6">
        <v>24</v>
      </c>
      <c r="AP39" s="13">
        <f t="shared" si="16"/>
        <v>77</v>
      </c>
      <c r="AQ39" s="14">
        <f t="shared" si="17"/>
        <v>4</v>
      </c>
      <c r="AR39" s="6">
        <v>37</v>
      </c>
      <c r="AS39" s="6">
        <v>19</v>
      </c>
      <c r="AT39" s="6">
        <v>24</v>
      </c>
      <c r="AU39" s="13">
        <f t="shared" si="18"/>
        <v>80</v>
      </c>
      <c r="AV39" s="13">
        <f t="shared" si="19"/>
        <v>5</v>
      </c>
      <c r="AW39" s="13">
        <f t="shared" si="20"/>
        <v>39.5</v>
      </c>
      <c r="AX39" s="15">
        <f t="shared" si="21"/>
        <v>4.3888888888888893</v>
      </c>
      <c r="AY39" s="16" t="str">
        <f t="shared" si="22"/>
        <v>A</v>
      </c>
      <c r="AZ39" s="13">
        <f t="shared" si="28"/>
        <v>833</v>
      </c>
    </row>
    <row r="40" spans="1:52" ht="15" x14ac:dyDescent="0.25">
      <c r="A40" s="6">
        <v>36</v>
      </c>
      <c r="B40" s="36" t="s">
        <v>30</v>
      </c>
      <c r="C40" s="27">
        <v>45</v>
      </c>
      <c r="D40" s="6">
        <v>16</v>
      </c>
      <c r="E40" s="6">
        <v>49</v>
      </c>
      <c r="F40" s="6">
        <v>19</v>
      </c>
      <c r="G40" s="13">
        <f t="shared" si="1"/>
        <v>129</v>
      </c>
      <c r="H40" s="13">
        <f t="shared" si="2"/>
        <v>3.5</v>
      </c>
      <c r="I40" s="6">
        <v>61</v>
      </c>
      <c r="J40" s="6">
        <v>65</v>
      </c>
      <c r="K40" s="13">
        <f t="shared" si="3"/>
        <v>126</v>
      </c>
      <c r="L40" s="14">
        <f t="shared" si="4"/>
        <v>3.5</v>
      </c>
      <c r="M40" s="6">
        <v>64</v>
      </c>
      <c r="N40" s="6">
        <v>26</v>
      </c>
      <c r="O40" s="13">
        <f t="shared" si="5"/>
        <v>90</v>
      </c>
      <c r="P40" s="14">
        <f t="shared" si="6"/>
        <v>5</v>
      </c>
      <c r="Q40" s="6">
        <v>51</v>
      </c>
      <c r="R40" s="6">
        <v>21</v>
      </c>
      <c r="S40" s="13">
        <f t="shared" si="27"/>
        <v>72</v>
      </c>
      <c r="T40" s="14">
        <f t="shared" si="7"/>
        <v>4</v>
      </c>
      <c r="U40" s="6">
        <v>14</v>
      </c>
      <c r="V40" s="13">
        <v>25</v>
      </c>
      <c r="W40" s="13">
        <f t="shared" si="8"/>
        <v>39</v>
      </c>
      <c r="X40" s="14">
        <f t="shared" si="9"/>
        <v>4</v>
      </c>
      <c r="Y40" s="6">
        <v>60</v>
      </c>
      <c r="Z40" s="6">
        <v>15</v>
      </c>
      <c r="AA40" s="13">
        <f t="shared" si="10"/>
        <v>75</v>
      </c>
      <c r="AB40" s="14">
        <f t="shared" si="11"/>
        <v>4</v>
      </c>
      <c r="AC40" s="4">
        <v>45</v>
      </c>
      <c r="AD40" s="6">
        <v>14</v>
      </c>
      <c r="AE40" s="6">
        <v>24</v>
      </c>
      <c r="AF40" s="13">
        <f t="shared" si="12"/>
        <v>83</v>
      </c>
      <c r="AG40" s="14">
        <f t="shared" si="13"/>
        <v>5</v>
      </c>
      <c r="AH40" s="6">
        <v>27</v>
      </c>
      <c r="AI40" s="6">
        <v>11</v>
      </c>
      <c r="AJ40" s="13">
        <v>25</v>
      </c>
      <c r="AK40" s="13">
        <f t="shared" si="14"/>
        <v>63</v>
      </c>
      <c r="AL40" s="14">
        <f t="shared" si="15"/>
        <v>3.5</v>
      </c>
      <c r="AM40" s="6">
        <v>37</v>
      </c>
      <c r="AN40" s="6">
        <v>20</v>
      </c>
      <c r="AO40" s="6">
        <v>24</v>
      </c>
      <c r="AP40" s="13">
        <f t="shared" si="16"/>
        <v>81</v>
      </c>
      <c r="AQ40" s="14">
        <f t="shared" si="17"/>
        <v>5</v>
      </c>
      <c r="AR40" s="6">
        <v>41</v>
      </c>
      <c r="AS40" s="6">
        <v>17</v>
      </c>
      <c r="AT40" s="6">
        <v>24</v>
      </c>
      <c r="AU40" s="13">
        <f t="shared" si="18"/>
        <v>82</v>
      </c>
      <c r="AV40" s="13">
        <f t="shared" si="19"/>
        <v>5</v>
      </c>
      <c r="AW40" s="13">
        <f t="shared" si="20"/>
        <v>40.5</v>
      </c>
      <c r="AX40" s="15">
        <f t="shared" si="21"/>
        <v>4.5</v>
      </c>
      <c r="AY40" s="16" t="str">
        <f t="shared" si="22"/>
        <v>A</v>
      </c>
      <c r="AZ40" s="13">
        <f t="shared" si="28"/>
        <v>840</v>
      </c>
    </row>
    <row r="41" spans="1:52" ht="15" x14ac:dyDescent="0.25">
      <c r="A41" s="6">
        <v>37</v>
      </c>
      <c r="B41" s="36" t="s">
        <v>31</v>
      </c>
      <c r="C41" s="27">
        <v>46</v>
      </c>
      <c r="D41" s="6">
        <v>20</v>
      </c>
      <c r="E41" s="6">
        <v>51</v>
      </c>
      <c r="F41" s="6">
        <v>11</v>
      </c>
      <c r="G41" s="13">
        <f t="shared" si="1"/>
        <v>128</v>
      </c>
      <c r="H41" s="13">
        <f t="shared" si="2"/>
        <v>3.5</v>
      </c>
      <c r="I41" s="6">
        <v>62</v>
      </c>
      <c r="J41" s="6">
        <v>68</v>
      </c>
      <c r="K41" s="13">
        <f t="shared" si="3"/>
        <v>130</v>
      </c>
      <c r="L41" s="14">
        <f t="shared" si="4"/>
        <v>3.5</v>
      </c>
      <c r="M41" s="6">
        <v>62</v>
      </c>
      <c r="N41" s="6">
        <v>25</v>
      </c>
      <c r="O41" s="13">
        <f t="shared" si="5"/>
        <v>87</v>
      </c>
      <c r="P41" s="14">
        <f t="shared" si="6"/>
        <v>5</v>
      </c>
      <c r="Q41" s="6">
        <v>54</v>
      </c>
      <c r="R41" s="6">
        <v>21</v>
      </c>
      <c r="S41" s="13">
        <f t="shared" si="27"/>
        <v>75</v>
      </c>
      <c r="T41" s="14">
        <f t="shared" si="7"/>
        <v>4</v>
      </c>
      <c r="U41" s="6">
        <v>16</v>
      </c>
      <c r="V41" s="13">
        <v>25</v>
      </c>
      <c r="W41" s="13">
        <f t="shared" si="8"/>
        <v>41</v>
      </c>
      <c r="X41" s="14">
        <f t="shared" si="9"/>
        <v>5</v>
      </c>
      <c r="Y41" s="6">
        <v>62</v>
      </c>
      <c r="Z41" s="6">
        <v>18</v>
      </c>
      <c r="AA41" s="13">
        <f t="shared" si="10"/>
        <v>80</v>
      </c>
      <c r="AB41" s="14">
        <f t="shared" si="11"/>
        <v>5</v>
      </c>
      <c r="AC41" s="4">
        <v>45</v>
      </c>
      <c r="AD41" s="6">
        <v>15</v>
      </c>
      <c r="AE41" s="6">
        <v>24</v>
      </c>
      <c r="AF41" s="13">
        <f t="shared" si="12"/>
        <v>84</v>
      </c>
      <c r="AG41" s="14">
        <f t="shared" si="13"/>
        <v>5</v>
      </c>
      <c r="AH41" s="6">
        <v>31</v>
      </c>
      <c r="AI41" s="6">
        <v>8</v>
      </c>
      <c r="AJ41" s="13">
        <v>25</v>
      </c>
      <c r="AK41" s="13">
        <f t="shared" si="14"/>
        <v>64</v>
      </c>
      <c r="AL41" s="14">
        <f t="shared" si="15"/>
        <v>3.5</v>
      </c>
      <c r="AM41" s="6">
        <v>31</v>
      </c>
      <c r="AN41" s="6">
        <v>15</v>
      </c>
      <c r="AO41" s="6">
        <v>24</v>
      </c>
      <c r="AP41" s="13">
        <f t="shared" si="16"/>
        <v>70</v>
      </c>
      <c r="AQ41" s="14">
        <f t="shared" si="17"/>
        <v>4</v>
      </c>
      <c r="AR41" s="6">
        <v>40</v>
      </c>
      <c r="AS41" s="6">
        <v>18</v>
      </c>
      <c r="AT41" s="6">
        <v>23</v>
      </c>
      <c r="AU41" s="13">
        <f t="shared" si="18"/>
        <v>81</v>
      </c>
      <c r="AV41" s="13">
        <f t="shared" si="19"/>
        <v>5</v>
      </c>
      <c r="AW41" s="13">
        <f t="shared" si="20"/>
        <v>41.5</v>
      </c>
      <c r="AX41" s="15">
        <f t="shared" si="21"/>
        <v>4.6111111111111107</v>
      </c>
      <c r="AY41" s="16" t="str">
        <f t="shared" si="22"/>
        <v>A</v>
      </c>
      <c r="AZ41" s="13">
        <f t="shared" si="28"/>
        <v>840</v>
      </c>
    </row>
    <row r="42" spans="1:52" ht="15" x14ac:dyDescent="0.25">
      <c r="A42" s="6">
        <v>38</v>
      </c>
      <c r="B42" s="36" t="s">
        <v>32</v>
      </c>
      <c r="C42" s="27">
        <v>36</v>
      </c>
      <c r="D42" s="6">
        <v>17</v>
      </c>
      <c r="E42" s="6">
        <v>54</v>
      </c>
      <c r="F42" s="6">
        <v>17</v>
      </c>
      <c r="G42" s="13">
        <f t="shared" si="1"/>
        <v>124</v>
      </c>
      <c r="H42" s="13">
        <f t="shared" si="2"/>
        <v>3.5</v>
      </c>
      <c r="I42" s="6">
        <v>63</v>
      </c>
      <c r="J42" s="6">
        <v>65</v>
      </c>
      <c r="K42" s="13">
        <f t="shared" si="3"/>
        <v>128</v>
      </c>
      <c r="L42" s="14">
        <f t="shared" si="4"/>
        <v>3.5</v>
      </c>
      <c r="M42" s="6">
        <v>52</v>
      </c>
      <c r="N42" s="6">
        <v>26</v>
      </c>
      <c r="O42" s="13">
        <f t="shared" si="5"/>
        <v>78</v>
      </c>
      <c r="P42" s="14">
        <f t="shared" si="6"/>
        <v>4</v>
      </c>
      <c r="Q42" s="6">
        <v>53</v>
      </c>
      <c r="R42" s="6">
        <v>20</v>
      </c>
      <c r="S42" s="13">
        <f t="shared" si="27"/>
        <v>73</v>
      </c>
      <c r="T42" s="14">
        <f t="shared" si="7"/>
        <v>4</v>
      </c>
      <c r="U42" s="6">
        <v>20</v>
      </c>
      <c r="V42" s="13">
        <v>25</v>
      </c>
      <c r="W42" s="13">
        <f t="shared" si="8"/>
        <v>45</v>
      </c>
      <c r="X42" s="14">
        <f t="shared" si="9"/>
        <v>5</v>
      </c>
      <c r="Y42" s="6">
        <v>60</v>
      </c>
      <c r="Z42" s="6">
        <v>20</v>
      </c>
      <c r="AA42" s="13">
        <f t="shared" si="10"/>
        <v>80</v>
      </c>
      <c r="AB42" s="14">
        <f t="shared" si="11"/>
        <v>5</v>
      </c>
      <c r="AC42" s="4">
        <v>42</v>
      </c>
      <c r="AD42" s="6">
        <v>16</v>
      </c>
      <c r="AE42" s="6">
        <v>24</v>
      </c>
      <c r="AF42" s="13">
        <f t="shared" si="12"/>
        <v>82</v>
      </c>
      <c r="AG42" s="14">
        <f t="shared" si="13"/>
        <v>5</v>
      </c>
      <c r="AH42" s="6">
        <v>22</v>
      </c>
      <c r="AI42" s="6">
        <v>11</v>
      </c>
      <c r="AJ42" s="13">
        <v>25</v>
      </c>
      <c r="AK42" s="13">
        <f t="shared" si="14"/>
        <v>58</v>
      </c>
      <c r="AL42" s="14">
        <f t="shared" si="15"/>
        <v>3</v>
      </c>
      <c r="AM42" s="6">
        <v>25</v>
      </c>
      <c r="AN42" s="6">
        <v>17</v>
      </c>
      <c r="AO42" s="6">
        <v>23</v>
      </c>
      <c r="AP42" s="13">
        <f t="shared" si="16"/>
        <v>65</v>
      </c>
      <c r="AQ42" s="14">
        <f t="shared" si="17"/>
        <v>3.5</v>
      </c>
      <c r="AR42" s="6">
        <v>34</v>
      </c>
      <c r="AS42" s="6">
        <v>15</v>
      </c>
      <c r="AT42" s="6">
        <v>24</v>
      </c>
      <c r="AU42" s="13">
        <f t="shared" si="18"/>
        <v>73</v>
      </c>
      <c r="AV42" s="13">
        <f t="shared" si="19"/>
        <v>4</v>
      </c>
      <c r="AW42" s="13">
        <f t="shared" si="20"/>
        <v>38.5</v>
      </c>
      <c r="AX42" s="15">
        <f t="shared" si="21"/>
        <v>4.2777777777777777</v>
      </c>
      <c r="AY42" s="16" t="str">
        <f t="shared" si="22"/>
        <v>A</v>
      </c>
      <c r="AZ42" s="13">
        <f t="shared" si="28"/>
        <v>806</v>
      </c>
    </row>
    <row r="43" spans="1:52" ht="15" x14ac:dyDescent="0.25">
      <c r="A43" s="6">
        <v>39</v>
      </c>
      <c r="B43" s="36" t="s">
        <v>33</v>
      </c>
      <c r="C43" s="27">
        <v>35</v>
      </c>
      <c r="D43" s="6">
        <v>13</v>
      </c>
      <c r="E43" s="6">
        <v>53</v>
      </c>
      <c r="F43" s="6">
        <v>9</v>
      </c>
      <c r="G43" s="13">
        <f t="shared" si="1"/>
        <v>110</v>
      </c>
      <c r="H43" s="13">
        <f t="shared" si="2"/>
        <v>3</v>
      </c>
      <c r="I43" s="6">
        <v>57</v>
      </c>
      <c r="J43" s="6">
        <v>55</v>
      </c>
      <c r="K43" s="13">
        <f t="shared" si="3"/>
        <v>112</v>
      </c>
      <c r="L43" s="14">
        <f t="shared" si="4"/>
        <v>3</v>
      </c>
      <c r="M43" s="6">
        <v>46</v>
      </c>
      <c r="N43" s="6">
        <v>28</v>
      </c>
      <c r="O43" s="13">
        <f t="shared" si="5"/>
        <v>74</v>
      </c>
      <c r="P43" s="14">
        <f t="shared" si="6"/>
        <v>4</v>
      </c>
      <c r="Q43" s="6">
        <v>54</v>
      </c>
      <c r="R43" s="6">
        <v>15</v>
      </c>
      <c r="S43" s="13">
        <f t="shared" si="27"/>
        <v>69</v>
      </c>
      <c r="T43" s="14">
        <f t="shared" si="7"/>
        <v>3.5</v>
      </c>
      <c r="U43" s="6">
        <v>17</v>
      </c>
      <c r="V43" s="13">
        <v>25</v>
      </c>
      <c r="W43" s="13">
        <f t="shared" si="8"/>
        <v>42</v>
      </c>
      <c r="X43" s="14">
        <f t="shared" si="9"/>
        <v>5</v>
      </c>
      <c r="Y43" s="6">
        <v>55</v>
      </c>
      <c r="Z43" s="6">
        <v>15</v>
      </c>
      <c r="AA43" s="13">
        <f t="shared" si="10"/>
        <v>70</v>
      </c>
      <c r="AB43" s="14">
        <f t="shared" si="11"/>
        <v>4</v>
      </c>
      <c r="AC43" s="4">
        <v>41</v>
      </c>
      <c r="AD43" s="6">
        <v>15</v>
      </c>
      <c r="AE43" s="6">
        <v>24</v>
      </c>
      <c r="AF43" s="13">
        <f t="shared" si="12"/>
        <v>80</v>
      </c>
      <c r="AG43" s="14">
        <f t="shared" si="13"/>
        <v>5</v>
      </c>
      <c r="AH43" s="6">
        <v>16</v>
      </c>
      <c r="AI43" s="6">
        <v>15</v>
      </c>
      <c r="AJ43" s="13">
        <v>25</v>
      </c>
      <c r="AK43" s="13">
        <f t="shared" si="14"/>
        <v>56</v>
      </c>
      <c r="AL43" s="14">
        <f t="shared" si="15"/>
        <v>3</v>
      </c>
      <c r="AM43" s="6">
        <v>21</v>
      </c>
      <c r="AN43" s="6">
        <v>14</v>
      </c>
      <c r="AO43" s="6">
        <v>23</v>
      </c>
      <c r="AP43" s="13">
        <f t="shared" si="16"/>
        <v>58</v>
      </c>
      <c r="AQ43" s="14">
        <f t="shared" si="17"/>
        <v>3</v>
      </c>
      <c r="AR43" s="6">
        <v>34</v>
      </c>
      <c r="AS43" s="6">
        <v>13</v>
      </c>
      <c r="AT43" s="6">
        <v>23</v>
      </c>
      <c r="AU43" s="13">
        <f t="shared" si="18"/>
        <v>70</v>
      </c>
      <c r="AV43" s="13">
        <f t="shared" si="19"/>
        <v>4</v>
      </c>
      <c r="AW43" s="13">
        <f t="shared" si="20"/>
        <v>35.5</v>
      </c>
      <c r="AX43" s="15">
        <f t="shared" si="21"/>
        <v>3.9444444444444446</v>
      </c>
      <c r="AY43" s="16" t="str">
        <f t="shared" si="22"/>
        <v>A-</v>
      </c>
      <c r="AZ43" s="13">
        <f t="shared" si="28"/>
        <v>741</v>
      </c>
    </row>
    <row r="44" spans="1:52" ht="15" x14ac:dyDescent="0.25">
      <c r="A44" s="6">
        <v>40</v>
      </c>
      <c r="B44" s="36" t="s">
        <v>34</v>
      </c>
      <c r="C44" s="27">
        <v>25</v>
      </c>
      <c r="D44" s="6">
        <v>15</v>
      </c>
      <c r="E44" s="6">
        <v>46</v>
      </c>
      <c r="F44" s="6">
        <v>16</v>
      </c>
      <c r="G44" s="13">
        <f t="shared" si="1"/>
        <v>102</v>
      </c>
      <c r="H44" s="13">
        <f t="shared" si="2"/>
        <v>3</v>
      </c>
      <c r="I44" s="6">
        <v>43</v>
      </c>
      <c r="J44" s="6">
        <v>52</v>
      </c>
      <c r="K44" s="13">
        <f t="shared" si="3"/>
        <v>95</v>
      </c>
      <c r="L44" s="14">
        <f t="shared" si="4"/>
        <v>2</v>
      </c>
      <c r="M44" s="6">
        <v>42</v>
      </c>
      <c r="N44" s="6">
        <v>23</v>
      </c>
      <c r="O44" s="13">
        <f t="shared" si="5"/>
        <v>65</v>
      </c>
      <c r="P44" s="14">
        <f t="shared" si="6"/>
        <v>3.5</v>
      </c>
      <c r="Q44" s="6">
        <v>43</v>
      </c>
      <c r="R44" s="6">
        <v>14</v>
      </c>
      <c r="S44" s="13">
        <f t="shared" si="27"/>
        <v>57</v>
      </c>
      <c r="T44" s="14">
        <f t="shared" si="7"/>
        <v>3</v>
      </c>
      <c r="U44" s="6">
        <v>16</v>
      </c>
      <c r="V44" s="13">
        <v>25</v>
      </c>
      <c r="W44" s="13">
        <f t="shared" si="8"/>
        <v>41</v>
      </c>
      <c r="X44" s="14">
        <f t="shared" si="9"/>
        <v>5</v>
      </c>
      <c r="Y44" s="6">
        <v>48</v>
      </c>
      <c r="Z44" s="6">
        <v>12</v>
      </c>
      <c r="AA44" s="13">
        <f t="shared" si="10"/>
        <v>60</v>
      </c>
      <c r="AB44" s="14">
        <f t="shared" si="11"/>
        <v>3.5</v>
      </c>
      <c r="AC44" s="4">
        <v>32</v>
      </c>
      <c r="AD44" s="6">
        <v>16</v>
      </c>
      <c r="AE44" s="6">
        <v>23</v>
      </c>
      <c r="AF44" s="13">
        <f t="shared" si="12"/>
        <v>71</v>
      </c>
      <c r="AG44" s="14">
        <f t="shared" si="13"/>
        <v>4</v>
      </c>
      <c r="AH44" s="6">
        <v>21</v>
      </c>
      <c r="AI44" s="6">
        <v>12</v>
      </c>
      <c r="AJ44" s="13">
        <v>25</v>
      </c>
      <c r="AK44" s="13">
        <f t="shared" si="14"/>
        <v>58</v>
      </c>
      <c r="AL44" s="14">
        <f t="shared" si="15"/>
        <v>3</v>
      </c>
      <c r="AM44" s="6">
        <v>22</v>
      </c>
      <c r="AN44" s="6">
        <v>16</v>
      </c>
      <c r="AO44" s="6">
        <v>23</v>
      </c>
      <c r="AP44" s="13">
        <f t="shared" si="16"/>
        <v>61</v>
      </c>
      <c r="AQ44" s="14">
        <f t="shared" si="17"/>
        <v>3.5</v>
      </c>
      <c r="AR44" s="6">
        <v>23</v>
      </c>
      <c r="AS44" s="6">
        <v>13</v>
      </c>
      <c r="AT44" s="6">
        <v>24</v>
      </c>
      <c r="AU44" s="13">
        <f t="shared" si="18"/>
        <v>60</v>
      </c>
      <c r="AV44" s="13">
        <f t="shared" si="19"/>
        <v>3.5</v>
      </c>
      <c r="AW44" s="13">
        <f t="shared" si="20"/>
        <v>32</v>
      </c>
      <c r="AX44" s="15">
        <f t="shared" si="21"/>
        <v>3.5555555555555554</v>
      </c>
      <c r="AY44" s="16" t="str">
        <f t="shared" si="22"/>
        <v>A-</v>
      </c>
      <c r="AZ44" s="13">
        <f t="shared" si="28"/>
        <v>670</v>
      </c>
    </row>
    <row r="45" spans="1:52" ht="15" x14ac:dyDescent="0.25">
      <c r="A45" s="6">
        <v>41</v>
      </c>
      <c r="B45" s="36" t="s">
        <v>35</v>
      </c>
      <c r="C45" s="27">
        <v>36</v>
      </c>
      <c r="D45" s="6">
        <v>17</v>
      </c>
      <c r="E45" s="6">
        <v>45</v>
      </c>
      <c r="F45" s="6">
        <v>9</v>
      </c>
      <c r="G45" s="13">
        <f t="shared" si="1"/>
        <v>107</v>
      </c>
      <c r="H45" s="13">
        <f t="shared" si="2"/>
        <v>3</v>
      </c>
      <c r="I45" s="6">
        <v>37</v>
      </c>
      <c r="J45" s="6">
        <v>50</v>
      </c>
      <c r="K45" s="13">
        <f t="shared" si="3"/>
        <v>87</v>
      </c>
      <c r="L45" s="14">
        <f t="shared" si="4"/>
        <v>2</v>
      </c>
      <c r="M45" s="6">
        <v>52</v>
      </c>
      <c r="N45" s="6">
        <v>16</v>
      </c>
      <c r="O45" s="13">
        <f t="shared" si="5"/>
        <v>68</v>
      </c>
      <c r="P45" s="14">
        <f t="shared" si="6"/>
        <v>3.5</v>
      </c>
      <c r="Q45" s="6">
        <v>52</v>
      </c>
      <c r="R45" s="6">
        <v>12</v>
      </c>
      <c r="S45" s="13">
        <f t="shared" si="27"/>
        <v>64</v>
      </c>
      <c r="T45" s="14">
        <f t="shared" si="7"/>
        <v>3.5</v>
      </c>
      <c r="U45" s="6">
        <v>15</v>
      </c>
      <c r="V45" s="13">
        <v>25</v>
      </c>
      <c r="W45" s="13">
        <f t="shared" si="8"/>
        <v>40</v>
      </c>
      <c r="X45" s="14">
        <f t="shared" si="9"/>
        <v>5</v>
      </c>
      <c r="Y45" s="6">
        <v>54</v>
      </c>
      <c r="Z45" s="6">
        <v>16</v>
      </c>
      <c r="AA45" s="13">
        <f t="shared" si="10"/>
        <v>70</v>
      </c>
      <c r="AB45" s="14">
        <f t="shared" si="11"/>
        <v>4</v>
      </c>
      <c r="AC45" s="4">
        <v>38</v>
      </c>
      <c r="AD45" s="6">
        <v>9</v>
      </c>
      <c r="AE45" s="6">
        <v>23</v>
      </c>
      <c r="AF45" s="13">
        <f t="shared" si="12"/>
        <v>70</v>
      </c>
      <c r="AG45" s="14">
        <f t="shared" si="13"/>
        <v>4</v>
      </c>
      <c r="AH45" s="6">
        <v>13</v>
      </c>
      <c r="AI45" s="6">
        <v>9</v>
      </c>
      <c r="AJ45" s="13">
        <v>25</v>
      </c>
      <c r="AK45" s="13">
        <f t="shared" si="14"/>
        <v>47</v>
      </c>
      <c r="AL45" s="14">
        <f t="shared" si="15"/>
        <v>2</v>
      </c>
      <c r="AM45" s="6">
        <v>22</v>
      </c>
      <c r="AN45" s="6">
        <v>9</v>
      </c>
      <c r="AO45" s="6">
        <v>23</v>
      </c>
      <c r="AP45" s="13">
        <f t="shared" si="16"/>
        <v>54</v>
      </c>
      <c r="AQ45" s="14">
        <f t="shared" si="17"/>
        <v>3</v>
      </c>
      <c r="AR45" s="6">
        <v>27</v>
      </c>
      <c r="AS45" s="6">
        <v>9</v>
      </c>
      <c r="AT45" s="6">
        <v>24</v>
      </c>
      <c r="AU45" s="13">
        <f t="shared" si="18"/>
        <v>60</v>
      </c>
      <c r="AV45" s="13">
        <f t="shared" si="19"/>
        <v>3.5</v>
      </c>
      <c r="AW45" s="13">
        <f t="shared" si="20"/>
        <v>31.5</v>
      </c>
      <c r="AX45" s="15">
        <f t="shared" si="21"/>
        <v>3.5</v>
      </c>
      <c r="AY45" s="16" t="str">
        <f t="shared" si="22"/>
        <v>A-</v>
      </c>
      <c r="AZ45" s="13">
        <f t="shared" si="28"/>
        <v>667</v>
      </c>
    </row>
    <row r="46" spans="1:52" ht="15" x14ac:dyDescent="0.25">
      <c r="A46" s="6">
        <v>42</v>
      </c>
      <c r="B46" s="36" t="s">
        <v>36</v>
      </c>
      <c r="C46" s="27">
        <v>45</v>
      </c>
      <c r="D46" s="6">
        <v>20</v>
      </c>
      <c r="E46" s="6">
        <v>46</v>
      </c>
      <c r="F46" s="6">
        <v>13</v>
      </c>
      <c r="G46" s="13">
        <f t="shared" si="1"/>
        <v>124</v>
      </c>
      <c r="H46" s="13">
        <f t="shared" si="2"/>
        <v>3.5</v>
      </c>
      <c r="I46" s="6">
        <v>47</v>
      </c>
      <c r="J46" s="6">
        <v>60</v>
      </c>
      <c r="K46" s="13">
        <f t="shared" si="3"/>
        <v>107</v>
      </c>
      <c r="L46" s="14">
        <f t="shared" si="4"/>
        <v>3</v>
      </c>
      <c r="M46" s="6">
        <v>48</v>
      </c>
      <c r="N46" s="6">
        <v>17</v>
      </c>
      <c r="O46" s="13">
        <f t="shared" si="5"/>
        <v>65</v>
      </c>
      <c r="P46" s="14">
        <f t="shared" si="6"/>
        <v>3.5</v>
      </c>
      <c r="Q46" s="6">
        <v>58</v>
      </c>
      <c r="R46" s="6">
        <v>12</v>
      </c>
      <c r="S46" s="13">
        <f t="shared" si="27"/>
        <v>70</v>
      </c>
      <c r="T46" s="14">
        <f t="shared" si="7"/>
        <v>4</v>
      </c>
      <c r="U46" s="6">
        <v>15</v>
      </c>
      <c r="V46" s="13">
        <v>25</v>
      </c>
      <c r="W46" s="13">
        <f t="shared" si="8"/>
        <v>40</v>
      </c>
      <c r="X46" s="14">
        <f t="shared" si="9"/>
        <v>5</v>
      </c>
      <c r="Y46" s="6">
        <v>51</v>
      </c>
      <c r="Z46" s="6">
        <v>15</v>
      </c>
      <c r="AA46" s="13">
        <f t="shared" si="10"/>
        <v>66</v>
      </c>
      <c r="AB46" s="14">
        <f t="shared" si="11"/>
        <v>3.5</v>
      </c>
      <c r="AC46" s="4">
        <v>37</v>
      </c>
      <c r="AD46" s="6">
        <v>11</v>
      </c>
      <c r="AE46" s="6">
        <v>23</v>
      </c>
      <c r="AF46" s="13">
        <f t="shared" si="12"/>
        <v>71</v>
      </c>
      <c r="AG46" s="14">
        <f t="shared" si="13"/>
        <v>4</v>
      </c>
      <c r="AH46" s="6">
        <v>19</v>
      </c>
      <c r="AI46" s="6">
        <v>8</v>
      </c>
      <c r="AJ46" s="13">
        <v>25</v>
      </c>
      <c r="AK46" s="13">
        <f t="shared" si="14"/>
        <v>52</v>
      </c>
      <c r="AL46" s="14">
        <f t="shared" si="15"/>
        <v>3</v>
      </c>
      <c r="AM46" s="6">
        <v>35</v>
      </c>
      <c r="AN46" s="6">
        <v>11</v>
      </c>
      <c r="AO46" s="6">
        <v>24</v>
      </c>
      <c r="AP46" s="13">
        <f t="shared" si="16"/>
        <v>70</v>
      </c>
      <c r="AQ46" s="14">
        <f t="shared" si="17"/>
        <v>4</v>
      </c>
      <c r="AR46" s="6">
        <v>22</v>
      </c>
      <c r="AS46" s="6">
        <v>14</v>
      </c>
      <c r="AT46" s="6">
        <v>24</v>
      </c>
      <c r="AU46" s="13">
        <f t="shared" si="18"/>
        <v>60</v>
      </c>
      <c r="AV46" s="13">
        <f t="shared" si="19"/>
        <v>3.5</v>
      </c>
      <c r="AW46" s="13">
        <f t="shared" si="20"/>
        <v>35</v>
      </c>
      <c r="AX46" s="15">
        <f t="shared" si="21"/>
        <v>3.8888888888888888</v>
      </c>
      <c r="AY46" s="16" t="str">
        <f t="shared" si="22"/>
        <v>A-</v>
      </c>
      <c r="AZ46" s="13">
        <f t="shared" si="28"/>
        <v>725</v>
      </c>
    </row>
    <row r="47" spans="1:52" ht="15" x14ac:dyDescent="0.25">
      <c r="A47" s="6">
        <v>43</v>
      </c>
      <c r="B47" s="36" t="s">
        <v>37</v>
      </c>
      <c r="C47" s="27">
        <v>34</v>
      </c>
      <c r="D47" s="6">
        <v>16</v>
      </c>
      <c r="E47" s="6">
        <v>50</v>
      </c>
      <c r="F47" s="6">
        <v>14</v>
      </c>
      <c r="G47" s="13">
        <f t="shared" si="1"/>
        <v>114</v>
      </c>
      <c r="H47" s="13">
        <f t="shared" si="2"/>
        <v>3</v>
      </c>
      <c r="I47" s="6">
        <v>42</v>
      </c>
      <c r="J47" s="6">
        <v>73</v>
      </c>
      <c r="K47" s="13">
        <f t="shared" si="3"/>
        <v>115</v>
      </c>
      <c r="L47" s="14">
        <f t="shared" si="4"/>
        <v>3</v>
      </c>
      <c r="M47" s="6">
        <v>55</v>
      </c>
      <c r="N47" s="6">
        <v>17</v>
      </c>
      <c r="O47" s="13">
        <f t="shared" si="5"/>
        <v>72</v>
      </c>
      <c r="P47" s="14">
        <f t="shared" si="6"/>
        <v>4</v>
      </c>
      <c r="Q47" s="6">
        <v>50</v>
      </c>
      <c r="R47" s="6">
        <v>13</v>
      </c>
      <c r="S47" s="13">
        <f t="shared" si="27"/>
        <v>63</v>
      </c>
      <c r="T47" s="14">
        <f t="shared" si="7"/>
        <v>3.5</v>
      </c>
      <c r="U47" s="6">
        <v>17</v>
      </c>
      <c r="V47" s="13">
        <v>25</v>
      </c>
      <c r="W47" s="13">
        <f t="shared" si="8"/>
        <v>42</v>
      </c>
      <c r="X47" s="14">
        <f t="shared" si="9"/>
        <v>5</v>
      </c>
      <c r="Y47" s="6">
        <v>61</v>
      </c>
      <c r="Z47" s="6">
        <v>16</v>
      </c>
      <c r="AA47" s="13">
        <f t="shared" si="10"/>
        <v>77</v>
      </c>
      <c r="AB47" s="14">
        <f t="shared" si="11"/>
        <v>4</v>
      </c>
      <c r="AC47" s="4">
        <v>40</v>
      </c>
      <c r="AD47" s="6">
        <v>12</v>
      </c>
      <c r="AE47" s="6">
        <v>24</v>
      </c>
      <c r="AF47" s="13">
        <f t="shared" si="12"/>
        <v>76</v>
      </c>
      <c r="AG47" s="14">
        <f t="shared" si="13"/>
        <v>4</v>
      </c>
      <c r="AH47" s="6">
        <v>18</v>
      </c>
      <c r="AI47" s="6">
        <v>9</v>
      </c>
      <c r="AJ47" s="13">
        <v>25</v>
      </c>
      <c r="AK47" s="13">
        <f t="shared" si="14"/>
        <v>52</v>
      </c>
      <c r="AL47" s="14">
        <f t="shared" si="15"/>
        <v>3</v>
      </c>
      <c r="AM47" s="6">
        <v>30</v>
      </c>
      <c r="AN47" s="6">
        <v>7</v>
      </c>
      <c r="AO47" s="6">
        <v>24</v>
      </c>
      <c r="AP47" s="13">
        <f t="shared" si="16"/>
        <v>61</v>
      </c>
      <c r="AQ47" s="14">
        <f t="shared" si="17"/>
        <v>3.5</v>
      </c>
      <c r="AR47" s="6">
        <v>26</v>
      </c>
      <c r="AS47" s="6">
        <v>10</v>
      </c>
      <c r="AT47" s="6">
        <v>25</v>
      </c>
      <c r="AU47" s="13">
        <f t="shared" si="18"/>
        <v>61</v>
      </c>
      <c r="AV47" s="13">
        <f t="shared" si="19"/>
        <v>3.5</v>
      </c>
      <c r="AW47" s="13">
        <f t="shared" si="20"/>
        <v>34.5</v>
      </c>
      <c r="AX47" s="15">
        <f t="shared" si="21"/>
        <v>3.8333333333333335</v>
      </c>
      <c r="AY47" s="16" t="str">
        <f t="shared" si="22"/>
        <v>A-</v>
      </c>
      <c r="AZ47" s="13">
        <f t="shared" si="28"/>
        <v>733</v>
      </c>
    </row>
    <row r="48" spans="1:52" ht="15" x14ac:dyDescent="0.25">
      <c r="A48" s="6">
        <v>44</v>
      </c>
      <c r="B48" s="36" t="s">
        <v>38</v>
      </c>
      <c r="C48" s="27">
        <v>30</v>
      </c>
      <c r="D48" s="6">
        <v>20</v>
      </c>
      <c r="E48" s="6">
        <v>57</v>
      </c>
      <c r="F48" s="6">
        <v>10</v>
      </c>
      <c r="G48" s="13">
        <f t="shared" si="1"/>
        <v>117</v>
      </c>
      <c r="H48" s="13">
        <f t="shared" si="2"/>
        <v>3</v>
      </c>
      <c r="I48" s="6">
        <v>47</v>
      </c>
      <c r="J48" s="6">
        <v>50</v>
      </c>
      <c r="K48" s="13">
        <f t="shared" si="3"/>
        <v>97</v>
      </c>
      <c r="L48" s="14">
        <f t="shared" si="4"/>
        <v>2</v>
      </c>
      <c r="M48" s="6">
        <v>50</v>
      </c>
      <c r="N48" s="6">
        <v>16</v>
      </c>
      <c r="O48" s="13">
        <f t="shared" si="5"/>
        <v>66</v>
      </c>
      <c r="P48" s="14">
        <f t="shared" si="6"/>
        <v>3.5</v>
      </c>
      <c r="Q48" s="6">
        <v>55</v>
      </c>
      <c r="R48" s="6">
        <v>17</v>
      </c>
      <c r="S48" s="13">
        <f t="shared" si="27"/>
        <v>72</v>
      </c>
      <c r="T48" s="14">
        <f t="shared" si="7"/>
        <v>4</v>
      </c>
      <c r="U48" s="6">
        <v>15</v>
      </c>
      <c r="V48" s="13">
        <v>25</v>
      </c>
      <c r="W48" s="13">
        <f t="shared" si="8"/>
        <v>40</v>
      </c>
      <c r="X48" s="14">
        <f t="shared" si="9"/>
        <v>5</v>
      </c>
      <c r="Y48" s="6">
        <v>64</v>
      </c>
      <c r="Z48" s="6">
        <v>16</v>
      </c>
      <c r="AA48" s="13">
        <f t="shared" si="10"/>
        <v>80</v>
      </c>
      <c r="AB48" s="14">
        <f t="shared" si="11"/>
        <v>5</v>
      </c>
      <c r="AC48" s="4">
        <v>38</v>
      </c>
      <c r="AD48" s="6">
        <v>10</v>
      </c>
      <c r="AE48" s="6">
        <v>23</v>
      </c>
      <c r="AF48" s="13">
        <f t="shared" si="12"/>
        <v>71</v>
      </c>
      <c r="AG48" s="14">
        <f t="shared" si="13"/>
        <v>4</v>
      </c>
      <c r="AH48" s="6">
        <v>11</v>
      </c>
      <c r="AI48" s="6">
        <v>6</v>
      </c>
      <c r="AJ48" s="13">
        <v>25</v>
      </c>
      <c r="AK48" s="13">
        <f t="shared" si="14"/>
        <v>42</v>
      </c>
      <c r="AL48" s="14">
        <f t="shared" si="15"/>
        <v>2</v>
      </c>
      <c r="AM48" s="6">
        <v>27</v>
      </c>
      <c r="AN48" s="6">
        <v>6</v>
      </c>
      <c r="AO48" s="6">
        <v>23</v>
      </c>
      <c r="AP48" s="13">
        <f t="shared" si="16"/>
        <v>56</v>
      </c>
      <c r="AQ48" s="14">
        <f t="shared" si="17"/>
        <v>3</v>
      </c>
      <c r="AR48" s="6">
        <v>28</v>
      </c>
      <c r="AS48" s="6">
        <v>18</v>
      </c>
      <c r="AT48" s="6">
        <v>24</v>
      </c>
      <c r="AU48" s="13">
        <f t="shared" si="18"/>
        <v>70</v>
      </c>
      <c r="AV48" s="13">
        <f t="shared" si="19"/>
        <v>4</v>
      </c>
      <c r="AW48" s="13">
        <f t="shared" si="20"/>
        <v>33.5</v>
      </c>
      <c r="AX48" s="15">
        <f t="shared" si="21"/>
        <v>3.7222222222222223</v>
      </c>
      <c r="AY48" s="16" t="str">
        <f t="shared" si="22"/>
        <v>A-</v>
      </c>
      <c r="AZ48" s="13">
        <f t="shared" si="28"/>
        <v>711</v>
      </c>
    </row>
    <row r="49" spans="1:52" ht="15" x14ac:dyDescent="0.25">
      <c r="A49" s="6">
        <v>45</v>
      </c>
      <c r="B49" s="36" t="s">
        <v>39</v>
      </c>
      <c r="C49" s="27">
        <v>40</v>
      </c>
      <c r="D49" s="6">
        <v>14</v>
      </c>
      <c r="E49" s="6">
        <v>54</v>
      </c>
      <c r="F49" s="6">
        <v>10</v>
      </c>
      <c r="G49" s="13">
        <f t="shared" si="1"/>
        <v>118</v>
      </c>
      <c r="H49" s="13">
        <f t="shared" si="2"/>
        <v>3</v>
      </c>
      <c r="I49" s="6">
        <v>47</v>
      </c>
      <c r="J49" s="6">
        <v>49</v>
      </c>
      <c r="K49" s="13">
        <f t="shared" si="3"/>
        <v>96</v>
      </c>
      <c r="L49" s="14">
        <f t="shared" si="4"/>
        <v>2</v>
      </c>
      <c r="M49" s="6">
        <v>41</v>
      </c>
      <c r="N49" s="6">
        <v>17</v>
      </c>
      <c r="O49" s="13">
        <f t="shared" si="5"/>
        <v>58</v>
      </c>
      <c r="P49" s="14">
        <f t="shared" si="6"/>
        <v>3</v>
      </c>
      <c r="Q49" s="6">
        <v>51</v>
      </c>
      <c r="R49" s="6">
        <v>17</v>
      </c>
      <c r="S49" s="13">
        <f t="shared" si="27"/>
        <v>68</v>
      </c>
      <c r="T49" s="14">
        <f t="shared" si="7"/>
        <v>3.5</v>
      </c>
      <c r="U49" s="6">
        <v>13</v>
      </c>
      <c r="V49" s="13">
        <v>25</v>
      </c>
      <c r="W49" s="13">
        <f t="shared" si="8"/>
        <v>38</v>
      </c>
      <c r="X49" s="14">
        <f t="shared" si="9"/>
        <v>4</v>
      </c>
      <c r="Y49" s="6">
        <v>51</v>
      </c>
      <c r="Z49" s="6">
        <v>16</v>
      </c>
      <c r="AA49" s="13">
        <f t="shared" si="10"/>
        <v>67</v>
      </c>
      <c r="AB49" s="14">
        <f t="shared" si="11"/>
        <v>3.5</v>
      </c>
      <c r="AC49" s="4">
        <v>35</v>
      </c>
      <c r="AD49" s="6">
        <v>10</v>
      </c>
      <c r="AE49" s="6">
        <v>23</v>
      </c>
      <c r="AF49" s="13">
        <f t="shared" si="12"/>
        <v>68</v>
      </c>
      <c r="AG49" s="14">
        <f t="shared" si="13"/>
        <v>3.5</v>
      </c>
      <c r="AH49" s="6">
        <v>22</v>
      </c>
      <c r="AI49" s="6">
        <v>6</v>
      </c>
      <c r="AJ49" s="13">
        <v>25</v>
      </c>
      <c r="AK49" s="13">
        <f t="shared" si="14"/>
        <v>53</v>
      </c>
      <c r="AL49" s="14">
        <f t="shared" si="15"/>
        <v>3</v>
      </c>
      <c r="AM49" s="6">
        <v>16</v>
      </c>
      <c r="AN49" s="6">
        <v>10</v>
      </c>
      <c r="AO49" s="6">
        <v>23</v>
      </c>
      <c r="AP49" s="13">
        <f t="shared" si="16"/>
        <v>49</v>
      </c>
      <c r="AQ49" s="14">
        <f t="shared" si="17"/>
        <v>2</v>
      </c>
      <c r="AR49" s="6">
        <v>24</v>
      </c>
      <c r="AS49" s="6">
        <v>19</v>
      </c>
      <c r="AT49" s="6">
        <v>23</v>
      </c>
      <c r="AU49" s="13">
        <f t="shared" si="18"/>
        <v>66</v>
      </c>
      <c r="AV49" s="13">
        <f t="shared" si="19"/>
        <v>3.5</v>
      </c>
      <c r="AW49" s="13">
        <f t="shared" si="20"/>
        <v>29</v>
      </c>
      <c r="AX49" s="15">
        <f t="shared" si="21"/>
        <v>3.2222222222222223</v>
      </c>
      <c r="AY49" s="16" t="str">
        <f t="shared" si="22"/>
        <v>B</v>
      </c>
      <c r="AZ49" s="13">
        <f t="shared" si="28"/>
        <v>681</v>
      </c>
    </row>
    <row r="50" spans="1:52" ht="15" x14ac:dyDescent="0.25">
      <c r="A50" s="6">
        <v>46</v>
      </c>
      <c r="B50" s="36" t="s">
        <v>40</v>
      </c>
      <c r="C50" s="27">
        <v>38</v>
      </c>
      <c r="D50" s="6">
        <v>18</v>
      </c>
      <c r="E50" s="6">
        <v>55</v>
      </c>
      <c r="F50" s="6">
        <v>13</v>
      </c>
      <c r="G50" s="13">
        <f t="shared" si="1"/>
        <v>124</v>
      </c>
      <c r="H50" s="13">
        <f t="shared" si="2"/>
        <v>3.5</v>
      </c>
      <c r="I50" s="6">
        <v>47</v>
      </c>
      <c r="J50" s="6">
        <v>52</v>
      </c>
      <c r="K50" s="13">
        <f t="shared" si="3"/>
        <v>99</v>
      </c>
      <c r="L50" s="14">
        <f t="shared" si="4"/>
        <v>2</v>
      </c>
      <c r="M50" s="6">
        <v>42</v>
      </c>
      <c r="N50" s="6">
        <v>20</v>
      </c>
      <c r="O50" s="13">
        <f t="shared" si="5"/>
        <v>62</v>
      </c>
      <c r="P50" s="14">
        <f t="shared" si="6"/>
        <v>3.5</v>
      </c>
      <c r="Q50" s="6">
        <v>52</v>
      </c>
      <c r="R50" s="6">
        <v>19</v>
      </c>
      <c r="S50" s="13">
        <f t="shared" si="27"/>
        <v>71</v>
      </c>
      <c r="T50" s="14">
        <f t="shared" si="7"/>
        <v>4</v>
      </c>
      <c r="U50" s="6">
        <v>16</v>
      </c>
      <c r="V50" s="13">
        <v>25</v>
      </c>
      <c r="W50" s="13">
        <f t="shared" si="8"/>
        <v>41</v>
      </c>
      <c r="X50" s="14">
        <f t="shared" si="9"/>
        <v>5</v>
      </c>
      <c r="Y50" s="6">
        <v>52</v>
      </c>
      <c r="Z50" s="6">
        <v>16</v>
      </c>
      <c r="AA50" s="13">
        <f t="shared" si="10"/>
        <v>68</v>
      </c>
      <c r="AB50" s="14">
        <f t="shared" si="11"/>
        <v>3.5</v>
      </c>
      <c r="AC50" s="4">
        <v>35</v>
      </c>
      <c r="AD50" s="6">
        <v>7</v>
      </c>
      <c r="AE50" s="6">
        <v>23</v>
      </c>
      <c r="AF50" s="13">
        <f t="shared" si="12"/>
        <v>65</v>
      </c>
      <c r="AG50" s="14">
        <f t="shared" si="13"/>
        <v>3.5</v>
      </c>
      <c r="AH50" s="6">
        <v>18</v>
      </c>
      <c r="AI50" s="6">
        <v>5</v>
      </c>
      <c r="AJ50" s="13">
        <v>25</v>
      </c>
      <c r="AK50" s="13">
        <f t="shared" si="14"/>
        <v>48</v>
      </c>
      <c r="AL50" s="14">
        <f t="shared" si="15"/>
        <v>2</v>
      </c>
      <c r="AM50" s="6">
        <v>15</v>
      </c>
      <c r="AN50" s="6">
        <v>9</v>
      </c>
      <c r="AO50" s="6">
        <v>23</v>
      </c>
      <c r="AP50" s="13">
        <f t="shared" si="16"/>
        <v>47</v>
      </c>
      <c r="AQ50" s="14">
        <f t="shared" si="17"/>
        <v>2</v>
      </c>
      <c r="AR50" s="6">
        <v>28</v>
      </c>
      <c r="AS50" s="6">
        <v>18</v>
      </c>
      <c r="AT50" s="6">
        <v>24</v>
      </c>
      <c r="AU50" s="13">
        <f t="shared" si="18"/>
        <v>70</v>
      </c>
      <c r="AV50" s="13">
        <f t="shared" si="19"/>
        <v>4</v>
      </c>
      <c r="AW50" s="13">
        <f t="shared" si="20"/>
        <v>31</v>
      </c>
      <c r="AX50" s="15">
        <f t="shared" si="21"/>
        <v>3.4444444444444446</v>
      </c>
      <c r="AY50" s="16" t="str">
        <f t="shared" si="22"/>
        <v>B</v>
      </c>
      <c r="AZ50" s="13">
        <f t="shared" si="28"/>
        <v>695</v>
      </c>
    </row>
    <row r="51" spans="1:52" ht="15" x14ac:dyDescent="0.25">
      <c r="A51" s="6">
        <v>47</v>
      </c>
      <c r="B51" s="36" t="s">
        <v>41</v>
      </c>
      <c r="C51" s="27">
        <v>40</v>
      </c>
      <c r="D51" s="6">
        <v>18</v>
      </c>
      <c r="E51" s="6">
        <v>55</v>
      </c>
      <c r="F51" s="6">
        <v>10</v>
      </c>
      <c r="G51" s="13">
        <f t="shared" si="1"/>
        <v>123</v>
      </c>
      <c r="H51" s="13">
        <f t="shared" si="2"/>
        <v>3.5</v>
      </c>
      <c r="I51" s="6">
        <v>45</v>
      </c>
      <c r="J51" s="6">
        <v>59</v>
      </c>
      <c r="K51" s="13">
        <f t="shared" si="3"/>
        <v>104</v>
      </c>
      <c r="L51" s="14">
        <f t="shared" si="4"/>
        <v>3</v>
      </c>
      <c r="M51" s="6">
        <v>48</v>
      </c>
      <c r="N51" s="6">
        <v>19</v>
      </c>
      <c r="O51" s="13">
        <f t="shared" si="5"/>
        <v>67</v>
      </c>
      <c r="P51" s="14">
        <f t="shared" si="6"/>
        <v>3.5</v>
      </c>
      <c r="Q51" s="6">
        <v>50</v>
      </c>
      <c r="R51" s="6">
        <v>10</v>
      </c>
      <c r="S51" s="13">
        <f t="shared" si="27"/>
        <v>60</v>
      </c>
      <c r="T51" s="14">
        <f t="shared" si="7"/>
        <v>3.5</v>
      </c>
      <c r="U51" s="6">
        <v>14</v>
      </c>
      <c r="V51" s="13">
        <v>25</v>
      </c>
      <c r="W51" s="13">
        <f t="shared" si="8"/>
        <v>39</v>
      </c>
      <c r="X51" s="14">
        <f t="shared" si="9"/>
        <v>4</v>
      </c>
      <c r="Y51" s="6">
        <v>50</v>
      </c>
      <c r="Z51" s="6">
        <v>7</v>
      </c>
      <c r="AA51" s="13">
        <f t="shared" si="10"/>
        <v>57</v>
      </c>
      <c r="AB51" s="14">
        <f t="shared" si="11"/>
        <v>3</v>
      </c>
      <c r="AC51" s="4">
        <v>38</v>
      </c>
      <c r="AD51" s="6">
        <v>9</v>
      </c>
      <c r="AE51" s="6">
        <v>23</v>
      </c>
      <c r="AF51" s="13">
        <f t="shared" si="12"/>
        <v>70</v>
      </c>
      <c r="AG51" s="14">
        <f t="shared" si="13"/>
        <v>4</v>
      </c>
      <c r="AH51" s="6">
        <v>10</v>
      </c>
      <c r="AI51" s="6">
        <v>7</v>
      </c>
      <c r="AJ51" s="13">
        <v>25</v>
      </c>
      <c r="AK51" s="13">
        <f t="shared" si="14"/>
        <v>42</v>
      </c>
      <c r="AL51" s="14">
        <f t="shared" si="15"/>
        <v>2</v>
      </c>
      <c r="AM51" s="6">
        <v>20</v>
      </c>
      <c r="AN51" s="6">
        <v>11</v>
      </c>
      <c r="AO51" s="6">
        <v>23</v>
      </c>
      <c r="AP51" s="13">
        <f t="shared" si="16"/>
        <v>54</v>
      </c>
      <c r="AQ51" s="14">
        <f t="shared" si="17"/>
        <v>3</v>
      </c>
      <c r="AR51" s="6">
        <v>32</v>
      </c>
      <c r="AS51" s="6">
        <v>10</v>
      </c>
      <c r="AT51" s="6">
        <v>22</v>
      </c>
      <c r="AU51" s="13">
        <f t="shared" si="18"/>
        <v>64</v>
      </c>
      <c r="AV51" s="13">
        <f t="shared" si="19"/>
        <v>3.5</v>
      </c>
      <c r="AW51" s="13">
        <f t="shared" si="20"/>
        <v>31</v>
      </c>
      <c r="AX51" s="15">
        <f t="shared" si="21"/>
        <v>3.4444444444444446</v>
      </c>
      <c r="AY51" s="16" t="str">
        <f t="shared" si="22"/>
        <v>B</v>
      </c>
      <c r="AZ51" s="13">
        <f t="shared" si="28"/>
        <v>680</v>
      </c>
    </row>
    <row r="52" spans="1:52" ht="15" x14ac:dyDescent="0.25">
      <c r="A52" s="6">
        <v>48</v>
      </c>
      <c r="B52" s="36" t="s">
        <v>42</v>
      </c>
      <c r="C52" s="27">
        <v>28</v>
      </c>
      <c r="D52" s="6">
        <v>10</v>
      </c>
      <c r="E52" s="6">
        <v>54</v>
      </c>
      <c r="F52" s="6">
        <v>8</v>
      </c>
      <c r="G52" s="13">
        <f t="shared" si="1"/>
        <v>100</v>
      </c>
      <c r="H52" s="13">
        <f t="shared" si="2"/>
        <v>3</v>
      </c>
      <c r="I52" s="6">
        <v>43</v>
      </c>
      <c r="J52" s="6">
        <v>62</v>
      </c>
      <c r="K52" s="13">
        <f t="shared" si="3"/>
        <v>105</v>
      </c>
      <c r="L52" s="14">
        <f t="shared" si="4"/>
        <v>3</v>
      </c>
      <c r="M52" s="6">
        <v>42</v>
      </c>
      <c r="N52" s="6">
        <v>18</v>
      </c>
      <c r="O52" s="13">
        <f t="shared" si="5"/>
        <v>60</v>
      </c>
      <c r="P52" s="14">
        <f t="shared" si="6"/>
        <v>3.5</v>
      </c>
      <c r="Q52" s="6">
        <v>51</v>
      </c>
      <c r="R52" s="6">
        <v>11</v>
      </c>
      <c r="S52" s="13">
        <f t="shared" si="27"/>
        <v>62</v>
      </c>
      <c r="T52" s="14">
        <f t="shared" si="7"/>
        <v>3.5</v>
      </c>
      <c r="U52" s="6">
        <v>12</v>
      </c>
      <c r="V52" s="13">
        <v>25</v>
      </c>
      <c r="W52" s="13">
        <f t="shared" si="8"/>
        <v>37</v>
      </c>
      <c r="X52" s="14">
        <f t="shared" si="9"/>
        <v>4</v>
      </c>
      <c r="Y52" s="6">
        <v>48</v>
      </c>
      <c r="Z52" s="6">
        <v>15</v>
      </c>
      <c r="AA52" s="13">
        <f t="shared" si="10"/>
        <v>63</v>
      </c>
      <c r="AB52" s="14">
        <f t="shared" si="11"/>
        <v>3.5</v>
      </c>
      <c r="AC52" s="4">
        <v>42</v>
      </c>
      <c r="AD52" s="6">
        <v>8</v>
      </c>
      <c r="AE52" s="6">
        <v>23</v>
      </c>
      <c r="AF52" s="13">
        <f t="shared" si="12"/>
        <v>73</v>
      </c>
      <c r="AG52" s="14">
        <f t="shared" si="13"/>
        <v>4</v>
      </c>
      <c r="AH52" s="6">
        <v>15</v>
      </c>
      <c r="AI52" s="6">
        <v>6</v>
      </c>
      <c r="AJ52" s="13">
        <v>25</v>
      </c>
      <c r="AK52" s="13">
        <f t="shared" si="14"/>
        <v>46</v>
      </c>
      <c r="AL52" s="14">
        <f t="shared" si="15"/>
        <v>2</v>
      </c>
      <c r="AM52" s="6">
        <v>21</v>
      </c>
      <c r="AN52" s="6">
        <v>13</v>
      </c>
      <c r="AO52" s="6">
        <v>23</v>
      </c>
      <c r="AP52" s="13">
        <f t="shared" si="16"/>
        <v>57</v>
      </c>
      <c r="AQ52" s="14">
        <f t="shared" si="17"/>
        <v>3</v>
      </c>
      <c r="AR52" s="6">
        <v>21</v>
      </c>
      <c r="AS52" s="6">
        <v>8</v>
      </c>
      <c r="AT52" s="6">
        <v>22</v>
      </c>
      <c r="AU52" s="13">
        <f t="shared" si="18"/>
        <v>51</v>
      </c>
      <c r="AV52" s="13">
        <f t="shared" si="19"/>
        <v>3</v>
      </c>
      <c r="AW52" s="13">
        <f t="shared" si="20"/>
        <v>30.5</v>
      </c>
      <c r="AX52" s="15">
        <f t="shared" si="21"/>
        <v>3.3888888888888888</v>
      </c>
      <c r="AY52" s="16" t="str">
        <f t="shared" si="22"/>
        <v>B</v>
      </c>
      <c r="AZ52" s="13">
        <f t="shared" si="28"/>
        <v>654</v>
      </c>
    </row>
    <row r="53" spans="1:52" ht="15" x14ac:dyDescent="0.25">
      <c r="A53" s="6">
        <v>49</v>
      </c>
      <c r="B53" s="36" t="s">
        <v>47</v>
      </c>
      <c r="C53" s="27">
        <v>22</v>
      </c>
      <c r="D53" s="6">
        <v>11</v>
      </c>
      <c r="E53" s="6">
        <v>43</v>
      </c>
      <c r="F53" s="6">
        <v>5</v>
      </c>
      <c r="G53" s="13">
        <f t="shared" si="1"/>
        <v>81</v>
      </c>
      <c r="H53" s="13">
        <f t="shared" si="2"/>
        <v>2</v>
      </c>
      <c r="I53" s="6">
        <v>44</v>
      </c>
      <c r="J53" s="6">
        <v>36</v>
      </c>
      <c r="K53" s="13">
        <f t="shared" si="3"/>
        <v>80</v>
      </c>
      <c r="L53" s="14">
        <f t="shared" si="4"/>
        <v>2</v>
      </c>
      <c r="M53" s="6">
        <v>36</v>
      </c>
      <c r="N53" s="6">
        <v>15</v>
      </c>
      <c r="O53" s="13">
        <f t="shared" si="5"/>
        <v>51</v>
      </c>
      <c r="P53" s="14">
        <f t="shared" si="6"/>
        <v>3</v>
      </c>
      <c r="Q53" s="6">
        <v>48</v>
      </c>
      <c r="R53" s="6">
        <v>13</v>
      </c>
      <c r="S53" s="13">
        <f t="shared" si="27"/>
        <v>61</v>
      </c>
      <c r="T53" s="14">
        <f t="shared" si="7"/>
        <v>3.5</v>
      </c>
      <c r="U53" s="6">
        <v>11</v>
      </c>
      <c r="V53" s="13">
        <v>25</v>
      </c>
      <c r="W53" s="13">
        <f t="shared" si="8"/>
        <v>36</v>
      </c>
      <c r="X53" s="14">
        <f t="shared" si="9"/>
        <v>4</v>
      </c>
      <c r="Y53" s="6">
        <v>35</v>
      </c>
      <c r="Z53" s="6">
        <v>11</v>
      </c>
      <c r="AA53" s="13">
        <f t="shared" si="10"/>
        <v>46</v>
      </c>
      <c r="AB53" s="14">
        <f t="shared" si="11"/>
        <v>2</v>
      </c>
      <c r="AC53" s="4">
        <v>24</v>
      </c>
      <c r="AD53" s="6">
        <v>11</v>
      </c>
      <c r="AE53" s="6">
        <v>23</v>
      </c>
      <c r="AF53" s="13">
        <f t="shared" si="12"/>
        <v>58</v>
      </c>
      <c r="AG53" s="14">
        <f t="shared" si="13"/>
        <v>3</v>
      </c>
      <c r="AH53" s="6">
        <v>11</v>
      </c>
      <c r="AI53" s="6">
        <v>7</v>
      </c>
      <c r="AJ53" s="13">
        <v>25</v>
      </c>
      <c r="AK53" s="13">
        <f t="shared" si="14"/>
        <v>43</v>
      </c>
      <c r="AL53" s="14">
        <f t="shared" si="15"/>
        <v>2</v>
      </c>
      <c r="AM53" s="6">
        <v>16</v>
      </c>
      <c r="AN53" s="6">
        <v>9</v>
      </c>
      <c r="AO53" s="6">
        <v>23</v>
      </c>
      <c r="AP53" s="13">
        <f t="shared" si="16"/>
        <v>48</v>
      </c>
      <c r="AQ53" s="14">
        <f t="shared" si="17"/>
        <v>2</v>
      </c>
      <c r="AR53" s="6">
        <v>19</v>
      </c>
      <c r="AS53" s="6">
        <v>12</v>
      </c>
      <c r="AT53" s="6">
        <v>22</v>
      </c>
      <c r="AU53" s="13">
        <f t="shared" si="18"/>
        <v>53</v>
      </c>
      <c r="AV53" s="13">
        <f t="shared" si="19"/>
        <v>3</v>
      </c>
      <c r="AW53" s="13">
        <f t="shared" si="20"/>
        <v>24.5</v>
      </c>
      <c r="AX53" s="15">
        <f t="shared" si="21"/>
        <v>2.7222222222222223</v>
      </c>
      <c r="AY53" s="16" t="str">
        <f t="shared" si="22"/>
        <v>C</v>
      </c>
      <c r="AZ53" s="13">
        <f t="shared" si="28"/>
        <v>557</v>
      </c>
    </row>
    <row r="54" spans="1:52" ht="15" x14ac:dyDescent="0.25">
      <c r="A54" s="6">
        <v>50</v>
      </c>
      <c r="B54" s="36" t="s">
        <v>48</v>
      </c>
      <c r="C54" s="27">
        <v>25</v>
      </c>
      <c r="D54" s="6">
        <v>13</v>
      </c>
      <c r="E54" s="6">
        <v>53</v>
      </c>
      <c r="F54" s="6">
        <v>5</v>
      </c>
      <c r="G54" s="13">
        <f t="shared" si="1"/>
        <v>96</v>
      </c>
      <c r="H54" s="13">
        <f t="shared" si="2"/>
        <v>2</v>
      </c>
      <c r="I54" s="6">
        <v>40</v>
      </c>
      <c r="J54" s="6">
        <v>54</v>
      </c>
      <c r="K54" s="13">
        <f t="shared" si="3"/>
        <v>94</v>
      </c>
      <c r="L54" s="14">
        <f t="shared" si="4"/>
        <v>2</v>
      </c>
      <c r="M54" s="6">
        <v>34</v>
      </c>
      <c r="N54" s="6">
        <v>12</v>
      </c>
      <c r="O54" s="13">
        <f t="shared" si="5"/>
        <v>46</v>
      </c>
      <c r="P54" s="14">
        <f t="shared" si="6"/>
        <v>2</v>
      </c>
      <c r="Q54" s="6">
        <v>43</v>
      </c>
      <c r="R54" s="6">
        <v>10</v>
      </c>
      <c r="S54" s="13">
        <f t="shared" si="27"/>
        <v>53</v>
      </c>
      <c r="T54" s="14">
        <f t="shared" si="7"/>
        <v>3</v>
      </c>
      <c r="U54" s="6">
        <v>14</v>
      </c>
      <c r="V54" s="13">
        <v>25</v>
      </c>
      <c r="W54" s="13">
        <f t="shared" si="8"/>
        <v>39</v>
      </c>
      <c r="X54" s="14">
        <f t="shared" si="9"/>
        <v>4</v>
      </c>
      <c r="Y54" s="6">
        <v>55</v>
      </c>
      <c r="Z54" s="6">
        <v>12</v>
      </c>
      <c r="AA54" s="13">
        <f t="shared" si="10"/>
        <v>67</v>
      </c>
      <c r="AB54" s="14">
        <f t="shared" si="11"/>
        <v>3.5</v>
      </c>
      <c r="AC54" s="4">
        <v>28</v>
      </c>
      <c r="AD54" s="6">
        <v>8</v>
      </c>
      <c r="AE54" s="6">
        <v>22</v>
      </c>
      <c r="AF54" s="13">
        <f t="shared" si="12"/>
        <v>58</v>
      </c>
      <c r="AG54" s="14">
        <f t="shared" si="13"/>
        <v>3</v>
      </c>
      <c r="AH54" s="6">
        <v>11</v>
      </c>
      <c r="AI54" s="6">
        <v>6</v>
      </c>
      <c r="AJ54" s="13">
        <v>25</v>
      </c>
      <c r="AK54" s="13">
        <f t="shared" si="14"/>
        <v>42</v>
      </c>
      <c r="AL54" s="14">
        <f t="shared" si="15"/>
        <v>2</v>
      </c>
      <c r="AM54" s="6">
        <v>23</v>
      </c>
      <c r="AN54" s="6">
        <v>10</v>
      </c>
      <c r="AO54" s="6">
        <v>23</v>
      </c>
      <c r="AP54" s="13">
        <f t="shared" si="16"/>
        <v>56</v>
      </c>
      <c r="AQ54" s="14">
        <f t="shared" si="17"/>
        <v>3</v>
      </c>
      <c r="AR54" s="6">
        <v>22</v>
      </c>
      <c r="AS54" s="6">
        <v>14</v>
      </c>
      <c r="AT54" s="6">
        <v>24</v>
      </c>
      <c r="AU54" s="13">
        <f t="shared" si="18"/>
        <v>60</v>
      </c>
      <c r="AV54" s="13">
        <f t="shared" si="19"/>
        <v>3.5</v>
      </c>
      <c r="AW54" s="13">
        <f t="shared" si="20"/>
        <v>26</v>
      </c>
      <c r="AX54" s="15">
        <f t="shared" si="21"/>
        <v>2.8888888888888888</v>
      </c>
      <c r="AY54" s="16" t="str">
        <f t="shared" si="22"/>
        <v>C</v>
      </c>
      <c r="AZ54" s="13">
        <f t="shared" si="28"/>
        <v>611</v>
      </c>
    </row>
    <row r="55" spans="1:52" ht="15" x14ac:dyDescent="0.25">
      <c r="A55" s="6">
        <v>51</v>
      </c>
      <c r="B55" s="36" t="s">
        <v>49</v>
      </c>
      <c r="C55" s="27">
        <v>32</v>
      </c>
      <c r="D55" s="6">
        <v>13</v>
      </c>
      <c r="E55" s="6">
        <v>44</v>
      </c>
      <c r="F55" s="6">
        <v>8</v>
      </c>
      <c r="G55" s="13">
        <f t="shared" si="1"/>
        <v>97</v>
      </c>
      <c r="H55" s="13">
        <f t="shared" si="2"/>
        <v>2</v>
      </c>
      <c r="I55" s="6">
        <v>34</v>
      </c>
      <c r="J55" s="6">
        <v>52</v>
      </c>
      <c r="K55" s="13">
        <f t="shared" si="3"/>
        <v>86</v>
      </c>
      <c r="L55" s="14">
        <f t="shared" si="4"/>
        <v>2</v>
      </c>
      <c r="M55" s="6">
        <v>24</v>
      </c>
      <c r="N55" s="6">
        <v>14</v>
      </c>
      <c r="O55" s="13">
        <f t="shared" si="5"/>
        <v>38</v>
      </c>
      <c r="P55" s="14">
        <f t="shared" si="6"/>
        <v>1</v>
      </c>
      <c r="Q55" s="6">
        <v>45</v>
      </c>
      <c r="R55" s="6">
        <v>4</v>
      </c>
      <c r="S55" s="13">
        <f t="shared" si="27"/>
        <v>49</v>
      </c>
      <c r="T55" s="14">
        <f t="shared" si="7"/>
        <v>2</v>
      </c>
      <c r="U55" s="6">
        <v>13</v>
      </c>
      <c r="V55" s="13">
        <v>25</v>
      </c>
      <c r="W55" s="13">
        <f t="shared" si="8"/>
        <v>38</v>
      </c>
      <c r="X55" s="14">
        <f t="shared" si="9"/>
        <v>4</v>
      </c>
      <c r="Y55" s="6">
        <v>39</v>
      </c>
      <c r="Z55" s="6">
        <v>10</v>
      </c>
      <c r="AA55" s="13">
        <f t="shared" si="10"/>
        <v>49</v>
      </c>
      <c r="AB55" s="14">
        <f t="shared" si="11"/>
        <v>2</v>
      </c>
      <c r="AC55" s="4">
        <v>29</v>
      </c>
      <c r="AD55" s="6">
        <v>8</v>
      </c>
      <c r="AE55" s="6">
        <v>22</v>
      </c>
      <c r="AF55" s="13">
        <f t="shared" si="12"/>
        <v>59</v>
      </c>
      <c r="AG55" s="14">
        <f t="shared" si="13"/>
        <v>3</v>
      </c>
      <c r="AH55" s="6">
        <v>16</v>
      </c>
      <c r="AI55" s="6">
        <v>8</v>
      </c>
      <c r="AJ55" s="13">
        <v>25</v>
      </c>
      <c r="AK55" s="13">
        <f t="shared" si="14"/>
        <v>49</v>
      </c>
      <c r="AL55" s="14">
        <f t="shared" si="15"/>
        <v>2</v>
      </c>
      <c r="AM55" s="6">
        <v>14</v>
      </c>
      <c r="AN55" s="6">
        <v>10</v>
      </c>
      <c r="AO55" s="6">
        <v>23</v>
      </c>
      <c r="AP55" s="13">
        <f t="shared" si="16"/>
        <v>47</v>
      </c>
      <c r="AQ55" s="14">
        <f t="shared" si="17"/>
        <v>2</v>
      </c>
      <c r="AR55" s="6">
        <v>19</v>
      </c>
      <c r="AS55" s="6">
        <v>10</v>
      </c>
      <c r="AT55" s="6">
        <v>23</v>
      </c>
      <c r="AU55" s="13">
        <f t="shared" si="18"/>
        <v>52</v>
      </c>
      <c r="AV55" s="13">
        <f t="shared" si="19"/>
        <v>3</v>
      </c>
      <c r="AW55" s="13">
        <f t="shared" si="20"/>
        <v>21</v>
      </c>
      <c r="AX55" s="15">
        <f t="shared" si="21"/>
        <v>2.3333333333333335</v>
      </c>
      <c r="AY55" s="16" t="str">
        <f t="shared" si="22"/>
        <v>C</v>
      </c>
      <c r="AZ55" s="13">
        <f t="shared" si="28"/>
        <v>564</v>
      </c>
    </row>
    <row r="56" spans="1:52" ht="15" x14ac:dyDescent="0.25">
      <c r="A56" s="6">
        <v>52</v>
      </c>
      <c r="B56" s="36" t="s">
        <v>50</v>
      </c>
      <c r="C56" s="27">
        <v>14</v>
      </c>
      <c r="D56" s="6">
        <v>13</v>
      </c>
      <c r="E56" s="6">
        <v>39</v>
      </c>
      <c r="F56" s="6">
        <v>6</v>
      </c>
      <c r="G56" s="13">
        <f t="shared" si="1"/>
        <v>72</v>
      </c>
      <c r="H56" s="13">
        <f t="shared" si="2"/>
        <v>1</v>
      </c>
      <c r="I56" s="6">
        <v>34</v>
      </c>
      <c r="J56" s="6">
        <v>65</v>
      </c>
      <c r="K56" s="13">
        <f t="shared" si="3"/>
        <v>99</v>
      </c>
      <c r="L56" s="14">
        <f t="shared" si="4"/>
        <v>2</v>
      </c>
      <c r="M56" s="6">
        <v>20</v>
      </c>
      <c r="N56" s="6">
        <v>15</v>
      </c>
      <c r="O56" s="13">
        <f t="shared" si="5"/>
        <v>35</v>
      </c>
      <c r="P56" s="14">
        <f t="shared" si="6"/>
        <v>1</v>
      </c>
      <c r="Q56" s="6">
        <v>49</v>
      </c>
      <c r="R56" s="6">
        <v>5</v>
      </c>
      <c r="S56" s="13">
        <f t="shared" si="27"/>
        <v>54</v>
      </c>
      <c r="T56" s="14">
        <f t="shared" si="7"/>
        <v>3</v>
      </c>
      <c r="U56" s="6">
        <v>14</v>
      </c>
      <c r="V56" s="13">
        <v>25</v>
      </c>
      <c r="W56" s="13">
        <f t="shared" si="8"/>
        <v>39</v>
      </c>
      <c r="X56" s="14">
        <f t="shared" si="9"/>
        <v>4</v>
      </c>
      <c r="Y56" s="6">
        <v>48</v>
      </c>
      <c r="Z56" s="6">
        <v>12</v>
      </c>
      <c r="AA56" s="13">
        <f t="shared" si="10"/>
        <v>60</v>
      </c>
      <c r="AB56" s="14">
        <f t="shared" si="11"/>
        <v>3.5</v>
      </c>
      <c r="AC56" s="4">
        <v>30</v>
      </c>
      <c r="AD56" s="6">
        <v>7</v>
      </c>
      <c r="AE56" s="6">
        <v>22</v>
      </c>
      <c r="AF56" s="13">
        <f t="shared" si="12"/>
        <v>59</v>
      </c>
      <c r="AG56" s="14">
        <f t="shared" si="13"/>
        <v>3</v>
      </c>
      <c r="AH56" s="6">
        <v>8</v>
      </c>
      <c r="AI56" s="6">
        <v>5</v>
      </c>
      <c r="AJ56" s="13">
        <v>25</v>
      </c>
      <c r="AK56" s="13">
        <f t="shared" si="14"/>
        <v>38</v>
      </c>
      <c r="AL56" s="14">
        <f t="shared" si="15"/>
        <v>1</v>
      </c>
      <c r="AM56" s="6">
        <v>7</v>
      </c>
      <c r="AN56" s="6">
        <v>9</v>
      </c>
      <c r="AO56" s="6">
        <v>23</v>
      </c>
      <c r="AP56" s="13">
        <f t="shared" si="16"/>
        <v>39</v>
      </c>
      <c r="AQ56" s="14">
        <f t="shared" si="17"/>
        <v>1</v>
      </c>
      <c r="AR56" s="6">
        <v>19</v>
      </c>
      <c r="AS56" s="6">
        <v>5</v>
      </c>
      <c r="AT56" s="6">
        <v>23</v>
      </c>
      <c r="AU56" s="13">
        <f t="shared" si="18"/>
        <v>47</v>
      </c>
      <c r="AV56" s="13">
        <f t="shared" si="19"/>
        <v>2</v>
      </c>
      <c r="AW56" s="13">
        <f t="shared" si="20"/>
        <v>19.5</v>
      </c>
      <c r="AX56" s="15">
        <f t="shared" si="21"/>
        <v>2.1666666666666665</v>
      </c>
      <c r="AY56" s="16" t="str">
        <f t="shared" si="22"/>
        <v>C</v>
      </c>
      <c r="AZ56" s="13">
        <f t="shared" si="28"/>
        <v>542</v>
      </c>
    </row>
    <row r="57" spans="1:52" ht="15" x14ac:dyDescent="0.25">
      <c r="A57" s="6">
        <v>53</v>
      </c>
      <c r="B57" s="36" t="s">
        <v>51</v>
      </c>
      <c r="C57" s="27">
        <v>20</v>
      </c>
      <c r="D57" s="6">
        <v>14</v>
      </c>
      <c r="E57" s="6">
        <v>41</v>
      </c>
      <c r="F57" s="6">
        <v>11</v>
      </c>
      <c r="G57" s="13">
        <f t="shared" si="1"/>
        <v>86</v>
      </c>
      <c r="H57" s="13">
        <f t="shared" si="2"/>
        <v>2</v>
      </c>
      <c r="I57" s="6">
        <v>28</v>
      </c>
      <c r="J57" s="6">
        <v>30</v>
      </c>
      <c r="K57" s="13">
        <f t="shared" si="3"/>
        <v>58</v>
      </c>
      <c r="L57" s="37">
        <f t="shared" si="4"/>
        <v>0</v>
      </c>
      <c r="M57" s="6">
        <v>33</v>
      </c>
      <c r="N57" s="6">
        <v>14</v>
      </c>
      <c r="O57" s="13">
        <f t="shared" si="5"/>
        <v>47</v>
      </c>
      <c r="P57" s="14">
        <f t="shared" si="6"/>
        <v>2</v>
      </c>
      <c r="Q57" s="6">
        <v>49</v>
      </c>
      <c r="R57" s="6">
        <v>10</v>
      </c>
      <c r="S57" s="13">
        <f t="shared" si="27"/>
        <v>59</v>
      </c>
      <c r="T57" s="14">
        <f t="shared" si="7"/>
        <v>3</v>
      </c>
      <c r="U57" s="6">
        <v>14</v>
      </c>
      <c r="V57" s="13">
        <v>25</v>
      </c>
      <c r="W57" s="13">
        <f t="shared" si="8"/>
        <v>39</v>
      </c>
      <c r="X57" s="14">
        <f t="shared" si="9"/>
        <v>4</v>
      </c>
      <c r="Y57" s="6">
        <v>45</v>
      </c>
      <c r="Z57" s="6">
        <v>8</v>
      </c>
      <c r="AA57" s="13">
        <f t="shared" si="10"/>
        <v>53</v>
      </c>
      <c r="AB57" s="14">
        <f t="shared" si="11"/>
        <v>3</v>
      </c>
      <c r="AC57" s="4">
        <v>14</v>
      </c>
      <c r="AD57" s="6">
        <v>11</v>
      </c>
      <c r="AE57" s="6">
        <v>20</v>
      </c>
      <c r="AF57" s="13">
        <f t="shared" si="12"/>
        <v>45</v>
      </c>
      <c r="AG57" s="14">
        <f t="shared" si="13"/>
        <v>2</v>
      </c>
      <c r="AH57" s="6">
        <v>10</v>
      </c>
      <c r="AI57" s="6">
        <v>6</v>
      </c>
      <c r="AJ57" s="13">
        <v>25</v>
      </c>
      <c r="AK57" s="13">
        <f t="shared" si="14"/>
        <v>41</v>
      </c>
      <c r="AL57" s="14">
        <f t="shared" si="15"/>
        <v>2</v>
      </c>
      <c r="AM57" s="6">
        <v>12</v>
      </c>
      <c r="AN57" s="6">
        <v>8</v>
      </c>
      <c r="AO57" s="6">
        <v>23</v>
      </c>
      <c r="AP57" s="13">
        <f t="shared" si="16"/>
        <v>43</v>
      </c>
      <c r="AQ57" s="14">
        <f t="shared" si="17"/>
        <v>2</v>
      </c>
      <c r="AR57" s="6">
        <v>21</v>
      </c>
      <c r="AS57" s="6">
        <v>10</v>
      </c>
      <c r="AT57" s="6">
        <v>24</v>
      </c>
      <c r="AU57" s="13">
        <f t="shared" si="18"/>
        <v>55</v>
      </c>
      <c r="AV57" s="13">
        <f t="shared" si="19"/>
        <v>3</v>
      </c>
      <c r="AW57" s="13" t="str">
        <f>IF(OR(,H57=0,L57=0,P57=0,T57=0,X57=0,AB57=0,AG57=0,AL57=0,AQ57=0),"F",IF(AV57&lt;2,SUM(H57,L57,P57,T57,X57,AB57,AG57,AL57,AQ57),SUM(H57,L57,P57,T57,X57,AB57,AG57,AL57,AQ57,AV57-2)))</f>
        <v>F</v>
      </c>
      <c r="AX57" s="15" t="str">
        <f t="shared" si="21"/>
        <v>F</v>
      </c>
      <c r="AY57" s="16" t="str">
        <f>IF(AX57="F","FAIL",IF(AX57&gt;=5,"A+",IF(AX57&gt;=4,"A",IF(AX57&gt;=3.5,"A-",IF(AX57&gt;=3,"B",IF(AX57&gt;=2,"C",IF(AX57&gt;=1,"D")))))))</f>
        <v>FAIL</v>
      </c>
      <c r="AZ57" s="13">
        <f>SUM(G57+K57+O57+S57+W57+AA57+AF57+AK57+AP57+AU57)</f>
        <v>526</v>
      </c>
    </row>
    <row r="58" spans="1:52" ht="15" x14ac:dyDescent="0.25">
      <c r="A58" s="6">
        <v>54</v>
      </c>
      <c r="B58" s="36" t="s">
        <v>52</v>
      </c>
      <c r="C58" s="27">
        <v>20</v>
      </c>
      <c r="D58" s="6">
        <v>16</v>
      </c>
      <c r="E58" s="6">
        <v>50</v>
      </c>
      <c r="F58" s="6">
        <v>7</v>
      </c>
      <c r="G58" s="13">
        <f t="shared" si="1"/>
        <v>93</v>
      </c>
      <c r="H58" s="13">
        <f t="shared" si="2"/>
        <v>2</v>
      </c>
      <c r="I58" s="6">
        <v>40</v>
      </c>
      <c r="J58" s="6">
        <v>52</v>
      </c>
      <c r="K58" s="13">
        <f t="shared" si="3"/>
        <v>92</v>
      </c>
      <c r="L58" s="14">
        <f t="shared" si="4"/>
        <v>2</v>
      </c>
      <c r="M58" s="6">
        <v>30</v>
      </c>
      <c r="N58" s="6">
        <v>14</v>
      </c>
      <c r="O58" s="13">
        <f t="shared" si="5"/>
        <v>44</v>
      </c>
      <c r="P58" s="14">
        <f t="shared" si="6"/>
        <v>2</v>
      </c>
      <c r="Q58" s="6">
        <v>50</v>
      </c>
      <c r="R58" s="6">
        <v>14</v>
      </c>
      <c r="S58" s="13">
        <f t="shared" si="27"/>
        <v>64</v>
      </c>
      <c r="T58" s="14">
        <f t="shared" si="7"/>
        <v>3.5</v>
      </c>
      <c r="U58" s="6">
        <v>13</v>
      </c>
      <c r="V58" s="13">
        <v>25</v>
      </c>
      <c r="W58" s="13">
        <f t="shared" si="8"/>
        <v>38</v>
      </c>
      <c r="X58" s="14">
        <f>IF(W58&lt;18,0,IF(W58&lt;20,1,IF(W58&lt;25,2,IF(W58&lt;30,3,IF(W58&lt;35,3.5,IF(W58&lt;40,4,5))))))</f>
        <v>4</v>
      </c>
      <c r="Y58" s="6">
        <v>46</v>
      </c>
      <c r="Z58" s="6">
        <v>10</v>
      </c>
      <c r="AA58" s="13">
        <f t="shared" si="10"/>
        <v>56</v>
      </c>
      <c r="AB58" s="14">
        <f t="shared" si="11"/>
        <v>3</v>
      </c>
      <c r="AC58" s="4">
        <v>26</v>
      </c>
      <c r="AD58" s="6">
        <v>7</v>
      </c>
      <c r="AE58" s="6">
        <v>24</v>
      </c>
      <c r="AF58" s="13">
        <f t="shared" si="12"/>
        <v>57</v>
      </c>
      <c r="AG58" s="14">
        <f t="shared" si="13"/>
        <v>3</v>
      </c>
      <c r="AH58" s="6">
        <v>18</v>
      </c>
      <c r="AI58" s="6">
        <v>8</v>
      </c>
      <c r="AJ58" s="13">
        <v>25</v>
      </c>
      <c r="AK58" s="13">
        <f t="shared" si="14"/>
        <v>51</v>
      </c>
      <c r="AL58" s="14">
        <f t="shared" si="15"/>
        <v>3</v>
      </c>
      <c r="AM58" s="6">
        <v>18</v>
      </c>
      <c r="AN58" s="6">
        <v>13</v>
      </c>
      <c r="AO58" s="6">
        <v>23</v>
      </c>
      <c r="AP58" s="13">
        <f t="shared" si="16"/>
        <v>54</v>
      </c>
      <c r="AQ58" s="14">
        <f t="shared" si="17"/>
        <v>3</v>
      </c>
      <c r="AR58" s="6">
        <v>22</v>
      </c>
      <c r="AS58" s="6">
        <v>11</v>
      </c>
      <c r="AT58" s="6">
        <v>23</v>
      </c>
      <c r="AU58" s="13">
        <f t="shared" si="18"/>
        <v>56</v>
      </c>
      <c r="AV58" s="13">
        <f t="shared" si="19"/>
        <v>3</v>
      </c>
      <c r="AW58" s="13">
        <f t="shared" si="20"/>
        <v>26.5</v>
      </c>
      <c r="AX58" s="15">
        <f t="shared" si="21"/>
        <v>2.9444444444444446</v>
      </c>
      <c r="AY58" s="16" t="str">
        <f t="shared" si="22"/>
        <v>C</v>
      </c>
      <c r="AZ58" s="13">
        <f t="shared" si="28"/>
        <v>605</v>
      </c>
    </row>
    <row r="59" spans="1:52" ht="15" x14ac:dyDescent="0.25">
      <c r="A59" s="6">
        <v>55</v>
      </c>
      <c r="B59" s="36" t="s">
        <v>53</v>
      </c>
      <c r="C59" s="27">
        <v>25</v>
      </c>
      <c r="D59" s="6">
        <v>20</v>
      </c>
      <c r="E59" s="6">
        <v>45</v>
      </c>
      <c r="F59" s="6">
        <v>11</v>
      </c>
      <c r="G59" s="13">
        <f t="shared" si="1"/>
        <v>101</v>
      </c>
      <c r="H59" s="13">
        <f t="shared" si="2"/>
        <v>3</v>
      </c>
      <c r="I59" s="6">
        <v>41</v>
      </c>
      <c r="J59" s="6">
        <v>60</v>
      </c>
      <c r="K59" s="13">
        <f t="shared" si="3"/>
        <v>101</v>
      </c>
      <c r="L59" s="14">
        <f t="shared" si="4"/>
        <v>3</v>
      </c>
      <c r="M59" s="6">
        <v>28</v>
      </c>
      <c r="N59" s="6">
        <v>14</v>
      </c>
      <c r="O59" s="13">
        <f t="shared" si="5"/>
        <v>42</v>
      </c>
      <c r="P59" s="14">
        <f t="shared" si="6"/>
        <v>2</v>
      </c>
      <c r="Q59" s="6">
        <v>42</v>
      </c>
      <c r="R59" s="6">
        <v>15</v>
      </c>
      <c r="S59" s="13">
        <f t="shared" si="27"/>
        <v>57</v>
      </c>
      <c r="T59" s="14">
        <f t="shared" si="7"/>
        <v>3</v>
      </c>
      <c r="U59" s="6">
        <v>12</v>
      </c>
      <c r="V59" s="13">
        <v>25</v>
      </c>
      <c r="W59" s="13">
        <f t="shared" si="8"/>
        <v>37</v>
      </c>
      <c r="X59" s="14">
        <f t="shared" si="9"/>
        <v>4</v>
      </c>
      <c r="Y59" s="6">
        <v>52</v>
      </c>
      <c r="Z59" s="6">
        <v>16</v>
      </c>
      <c r="AA59" s="13">
        <f t="shared" si="10"/>
        <v>68</v>
      </c>
      <c r="AB59" s="14">
        <f t="shared" si="11"/>
        <v>3.5</v>
      </c>
      <c r="AC59" s="4">
        <v>25</v>
      </c>
      <c r="AD59" s="6">
        <v>7</v>
      </c>
      <c r="AE59" s="6">
        <v>23</v>
      </c>
      <c r="AF59" s="13">
        <f t="shared" si="12"/>
        <v>55</v>
      </c>
      <c r="AG59" s="14">
        <f t="shared" si="13"/>
        <v>3</v>
      </c>
      <c r="AH59" s="6">
        <v>18</v>
      </c>
      <c r="AI59" s="6">
        <v>8</v>
      </c>
      <c r="AJ59" s="13">
        <v>25</v>
      </c>
      <c r="AK59" s="13">
        <f t="shared" si="14"/>
        <v>51</v>
      </c>
      <c r="AL59" s="14">
        <f t="shared" si="15"/>
        <v>3</v>
      </c>
      <c r="AM59" s="6">
        <v>14</v>
      </c>
      <c r="AN59" s="6">
        <v>14</v>
      </c>
      <c r="AO59" s="6">
        <v>23</v>
      </c>
      <c r="AP59" s="13">
        <f t="shared" si="16"/>
        <v>51</v>
      </c>
      <c r="AQ59" s="14">
        <f t="shared" si="17"/>
        <v>3</v>
      </c>
      <c r="AR59" s="6">
        <v>25</v>
      </c>
      <c r="AS59" s="6">
        <v>15</v>
      </c>
      <c r="AT59" s="6">
        <v>24</v>
      </c>
      <c r="AU59" s="13">
        <f t="shared" si="18"/>
        <v>64</v>
      </c>
      <c r="AV59" s="13">
        <f t="shared" si="19"/>
        <v>3.5</v>
      </c>
      <c r="AW59" s="13">
        <f t="shared" si="20"/>
        <v>29</v>
      </c>
      <c r="AX59" s="15">
        <f t="shared" si="21"/>
        <v>3.2222222222222223</v>
      </c>
      <c r="AY59" s="16" t="str">
        <f t="shared" si="22"/>
        <v>B</v>
      </c>
      <c r="AZ59" s="13">
        <f t="shared" si="28"/>
        <v>627</v>
      </c>
    </row>
    <row r="60" spans="1:52" ht="15" x14ac:dyDescent="0.25">
      <c r="A60" s="6">
        <v>56</v>
      </c>
      <c r="B60" s="36" t="s">
        <v>54</v>
      </c>
      <c r="C60" s="28">
        <v>43</v>
      </c>
      <c r="D60" s="4">
        <v>20</v>
      </c>
      <c r="E60" s="4">
        <v>47</v>
      </c>
      <c r="F60" s="4">
        <v>7</v>
      </c>
      <c r="G60" s="13">
        <f t="shared" si="1"/>
        <v>117</v>
      </c>
      <c r="H60" s="13">
        <f t="shared" si="2"/>
        <v>3</v>
      </c>
      <c r="I60" s="4">
        <v>41</v>
      </c>
      <c r="J60" s="4">
        <v>62</v>
      </c>
      <c r="K60" s="13">
        <f t="shared" si="3"/>
        <v>103</v>
      </c>
      <c r="L60" s="14">
        <f t="shared" si="4"/>
        <v>3</v>
      </c>
      <c r="M60" s="4">
        <v>27</v>
      </c>
      <c r="N60" s="4">
        <v>16</v>
      </c>
      <c r="O60" s="13">
        <f t="shared" si="5"/>
        <v>43</v>
      </c>
      <c r="P60" s="14">
        <f t="shared" si="6"/>
        <v>2</v>
      </c>
      <c r="Q60" s="4">
        <v>50</v>
      </c>
      <c r="R60" s="4">
        <v>16</v>
      </c>
      <c r="S60" s="13">
        <f t="shared" si="27"/>
        <v>66</v>
      </c>
      <c r="T60" s="14">
        <f t="shared" si="7"/>
        <v>3.5</v>
      </c>
      <c r="U60" s="4">
        <v>14</v>
      </c>
      <c r="V60" s="13">
        <v>25</v>
      </c>
      <c r="W60" s="13">
        <f t="shared" si="8"/>
        <v>39</v>
      </c>
      <c r="X60" s="14">
        <f t="shared" si="9"/>
        <v>4</v>
      </c>
      <c r="Y60" s="4">
        <v>50</v>
      </c>
      <c r="Z60" s="4">
        <v>11</v>
      </c>
      <c r="AA60" s="13">
        <f t="shared" si="10"/>
        <v>61</v>
      </c>
      <c r="AB60" s="14">
        <f t="shared" si="11"/>
        <v>3.5</v>
      </c>
      <c r="AC60" s="4">
        <v>28</v>
      </c>
      <c r="AD60" s="4">
        <v>5</v>
      </c>
      <c r="AE60" s="4">
        <v>23</v>
      </c>
      <c r="AF60" s="13">
        <f t="shared" si="12"/>
        <v>56</v>
      </c>
      <c r="AG60" s="14">
        <f t="shared" si="13"/>
        <v>3</v>
      </c>
      <c r="AH60" s="4">
        <v>23</v>
      </c>
      <c r="AI60" s="4">
        <v>8</v>
      </c>
      <c r="AJ60" s="13">
        <v>25</v>
      </c>
      <c r="AK60" s="13">
        <f t="shared" si="14"/>
        <v>56</v>
      </c>
      <c r="AL60" s="14">
        <f t="shared" si="15"/>
        <v>3</v>
      </c>
      <c r="AM60" s="4">
        <v>22</v>
      </c>
      <c r="AN60" s="4">
        <v>9</v>
      </c>
      <c r="AO60" s="6">
        <v>23</v>
      </c>
      <c r="AP60" s="13">
        <f t="shared" si="16"/>
        <v>54</v>
      </c>
      <c r="AQ60" s="14">
        <f t="shared" si="17"/>
        <v>3</v>
      </c>
      <c r="AR60" s="4">
        <v>39</v>
      </c>
      <c r="AS60" s="4">
        <v>14</v>
      </c>
      <c r="AT60" s="4">
        <v>24</v>
      </c>
      <c r="AU60" s="13">
        <f t="shared" si="18"/>
        <v>77</v>
      </c>
      <c r="AV60" s="13">
        <f t="shared" si="19"/>
        <v>4</v>
      </c>
      <c r="AW60" s="13">
        <f t="shared" si="20"/>
        <v>30</v>
      </c>
      <c r="AX60" s="15">
        <f t="shared" si="21"/>
        <v>3.3333333333333335</v>
      </c>
      <c r="AY60" s="16" t="str">
        <f t="shared" si="22"/>
        <v>B</v>
      </c>
      <c r="AZ60" s="13">
        <f t="shared" si="28"/>
        <v>672</v>
      </c>
    </row>
    <row r="61" spans="1:52" ht="15" x14ac:dyDescent="0.25">
      <c r="A61" s="6">
        <v>57</v>
      </c>
      <c r="B61" s="36" t="s">
        <v>55</v>
      </c>
      <c r="C61" s="28">
        <v>30</v>
      </c>
      <c r="D61" s="4">
        <v>17</v>
      </c>
      <c r="E61" s="4">
        <v>53</v>
      </c>
      <c r="F61" s="4">
        <v>9</v>
      </c>
      <c r="G61" s="13">
        <f t="shared" si="1"/>
        <v>109</v>
      </c>
      <c r="H61" s="13">
        <f t="shared" si="2"/>
        <v>3</v>
      </c>
      <c r="I61" s="4">
        <v>35</v>
      </c>
      <c r="J61" s="4">
        <v>33</v>
      </c>
      <c r="K61" s="13">
        <f t="shared" si="3"/>
        <v>68</v>
      </c>
      <c r="L61" s="14">
        <f t="shared" si="4"/>
        <v>1</v>
      </c>
      <c r="M61" s="4">
        <v>20</v>
      </c>
      <c r="N61" s="4">
        <v>17</v>
      </c>
      <c r="O61" s="13">
        <f t="shared" si="5"/>
        <v>37</v>
      </c>
      <c r="P61" s="14">
        <f t="shared" si="6"/>
        <v>1</v>
      </c>
      <c r="Q61" s="4">
        <v>42</v>
      </c>
      <c r="R61" s="4">
        <v>7</v>
      </c>
      <c r="S61" s="13">
        <f t="shared" si="27"/>
        <v>49</v>
      </c>
      <c r="T61" s="14">
        <f t="shared" si="7"/>
        <v>2</v>
      </c>
      <c r="U61" s="4">
        <v>12</v>
      </c>
      <c r="V61" s="13">
        <v>25</v>
      </c>
      <c r="W61" s="13">
        <f t="shared" si="8"/>
        <v>37</v>
      </c>
      <c r="X61" s="14">
        <f t="shared" si="9"/>
        <v>4</v>
      </c>
      <c r="Y61" s="4">
        <v>57</v>
      </c>
      <c r="Z61" s="4">
        <v>10</v>
      </c>
      <c r="AA61" s="13">
        <f t="shared" si="10"/>
        <v>67</v>
      </c>
      <c r="AB61" s="14">
        <f t="shared" si="11"/>
        <v>3.5</v>
      </c>
      <c r="AC61" s="4">
        <v>25</v>
      </c>
      <c r="AD61" s="4">
        <v>8</v>
      </c>
      <c r="AE61" s="4">
        <v>20</v>
      </c>
      <c r="AF61" s="13">
        <f t="shared" si="12"/>
        <v>53</v>
      </c>
      <c r="AG61" s="14">
        <f t="shared" si="13"/>
        <v>3</v>
      </c>
      <c r="AH61" s="4">
        <v>6</v>
      </c>
      <c r="AI61" s="4">
        <v>4</v>
      </c>
      <c r="AJ61" s="13">
        <v>25</v>
      </c>
      <c r="AK61" s="13">
        <f t="shared" si="14"/>
        <v>35</v>
      </c>
      <c r="AL61" s="14">
        <f t="shared" si="15"/>
        <v>1</v>
      </c>
      <c r="AM61" s="4">
        <v>12</v>
      </c>
      <c r="AN61" s="4">
        <v>6</v>
      </c>
      <c r="AO61" s="6">
        <v>23</v>
      </c>
      <c r="AP61" s="13">
        <f t="shared" si="16"/>
        <v>41</v>
      </c>
      <c r="AQ61" s="14">
        <f t="shared" si="17"/>
        <v>2</v>
      </c>
      <c r="AR61" s="4">
        <v>25</v>
      </c>
      <c r="AS61" s="4">
        <v>8</v>
      </c>
      <c r="AT61" s="4">
        <v>22</v>
      </c>
      <c r="AU61" s="13">
        <f t="shared" si="18"/>
        <v>55</v>
      </c>
      <c r="AV61" s="13">
        <f t="shared" si="19"/>
        <v>3</v>
      </c>
      <c r="AW61" s="13">
        <f t="shared" si="20"/>
        <v>21.5</v>
      </c>
      <c r="AX61" s="15">
        <f t="shared" si="21"/>
        <v>2.3888888888888888</v>
      </c>
      <c r="AY61" s="16" t="str">
        <f t="shared" si="22"/>
        <v>C</v>
      </c>
      <c r="AZ61" s="13">
        <f t="shared" si="28"/>
        <v>551</v>
      </c>
    </row>
    <row r="62" spans="1:52" ht="15" x14ac:dyDescent="0.25">
      <c r="A62" s="6">
        <v>58</v>
      </c>
      <c r="B62" s="36" t="s">
        <v>56</v>
      </c>
      <c r="C62" s="28">
        <v>22</v>
      </c>
      <c r="D62" s="4">
        <v>14</v>
      </c>
      <c r="E62" s="4">
        <v>44</v>
      </c>
      <c r="F62" s="4">
        <v>11</v>
      </c>
      <c r="G62" s="13">
        <f t="shared" si="1"/>
        <v>91</v>
      </c>
      <c r="H62" s="13">
        <f t="shared" si="2"/>
        <v>2</v>
      </c>
      <c r="I62" s="4">
        <v>33</v>
      </c>
      <c r="J62" s="4">
        <v>33</v>
      </c>
      <c r="K62" s="13">
        <f t="shared" si="3"/>
        <v>66</v>
      </c>
      <c r="L62" s="14">
        <f t="shared" si="4"/>
        <v>1</v>
      </c>
      <c r="M62" s="4">
        <v>13</v>
      </c>
      <c r="N62" s="4">
        <v>14</v>
      </c>
      <c r="O62" s="13">
        <f t="shared" si="5"/>
        <v>27</v>
      </c>
      <c r="P62" s="14">
        <f t="shared" si="6"/>
        <v>0</v>
      </c>
      <c r="Q62" s="4">
        <v>35</v>
      </c>
      <c r="R62" s="4">
        <v>11</v>
      </c>
      <c r="S62" s="13">
        <f t="shared" si="27"/>
        <v>46</v>
      </c>
      <c r="T62" s="14">
        <f t="shared" si="7"/>
        <v>2</v>
      </c>
      <c r="U62" s="4">
        <v>13</v>
      </c>
      <c r="V62" s="13">
        <v>25</v>
      </c>
      <c r="W62" s="13">
        <f t="shared" si="8"/>
        <v>38</v>
      </c>
      <c r="X62" s="14">
        <f t="shared" si="9"/>
        <v>4</v>
      </c>
      <c r="Y62" s="4">
        <v>45</v>
      </c>
      <c r="Z62" s="4">
        <v>12</v>
      </c>
      <c r="AA62" s="13">
        <f t="shared" si="10"/>
        <v>57</v>
      </c>
      <c r="AB62" s="14">
        <f t="shared" si="11"/>
        <v>3</v>
      </c>
      <c r="AC62" s="4">
        <v>20</v>
      </c>
      <c r="AD62" s="4">
        <v>9</v>
      </c>
      <c r="AE62" s="4">
        <v>20</v>
      </c>
      <c r="AF62" s="13">
        <f t="shared" si="12"/>
        <v>49</v>
      </c>
      <c r="AG62" s="14">
        <f t="shared" si="13"/>
        <v>2</v>
      </c>
      <c r="AH62" s="4">
        <v>7</v>
      </c>
      <c r="AI62" s="4">
        <v>6</v>
      </c>
      <c r="AJ62" s="13">
        <v>25</v>
      </c>
      <c r="AK62" s="13">
        <f t="shared" si="14"/>
        <v>38</v>
      </c>
      <c r="AL62" s="14">
        <f t="shared" si="15"/>
        <v>1</v>
      </c>
      <c r="AM62" s="4">
        <v>12</v>
      </c>
      <c r="AN62" s="4">
        <v>10</v>
      </c>
      <c r="AO62" s="6">
        <v>23</v>
      </c>
      <c r="AP62" s="13">
        <f t="shared" si="16"/>
        <v>45</v>
      </c>
      <c r="AQ62" s="14">
        <f t="shared" si="17"/>
        <v>2</v>
      </c>
      <c r="AR62" s="4">
        <v>25</v>
      </c>
      <c r="AS62" s="4">
        <v>11</v>
      </c>
      <c r="AT62" s="4">
        <v>24</v>
      </c>
      <c r="AU62" s="13">
        <f t="shared" si="18"/>
        <v>60</v>
      </c>
      <c r="AV62" s="13">
        <f t="shared" si="19"/>
        <v>3.5</v>
      </c>
      <c r="AW62" s="13" t="str">
        <f t="shared" si="20"/>
        <v>F</v>
      </c>
      <c r="AX62" s="15" t="str">
        <f t="shared" si="21"/>
        <v>F</v>
      </c>
      <c r="AY62" s="13" t="str">
        <f t="shared" si="22"/>
        <v>FAIL</v>
      </c>
      <c r="AZ62" s="13">
        <f t="shared" si="28"/>
        <v>517</v>
      </c>
    </row>
    <row r="63" spans="1:52" ht="15" x14ac:dyDescent="0.25">
      <c r="A63" s="6">
        <v>60</v>
      </c>
      <c r="B63" s="36" t="s">
        <v>43</v>
      </c>
      <c r="C63" s="28">
        <v>20</v>
      </c>
      <c r="D63" s="4">
        <v>20</v>
      </c>
      <c r="E63" s="4">
        <v>46</v>
      </c>
      <c r="F63" s="4">
        <v>13</v>
      </c>
      <c r="G63" s="13">
        <f t="shared" si="1"/>
        <v>99</v>
      </c>
      <c r="H63" s="13">
        <f t="shared" si="2"/>
        <v>2</v>
      </c>
      <c r="I63" s="4">
        <v>36</v>
      </c>
      <c r="J63" s="4">
        <v>45</v>
      </c>
      <c r="K63" s="13">
        <f t="shared" si="3"/>
        <v>81</v>
      </c>
      <c r="L63" s="14">
        <f t="shared" si="4"/>
        <v>2</v>
      </c>
      <c r="M63" s="4">
        <v>35</v>
      </c>
      <c r="N63" s="4">
        <v>18</v>
      </c>
      <c r="O63" s="13">
        <f t="shared" si="5"/>
        <v>53</v>
      </c>
      <c r="P63" s="14">
        <f t="shared" si="6"/>
        <v>3</v>
      </c>
      <c r="Q63" s="4">
        <v>40</v>
      </c>
      <c r="R63" s="4">
        <v>20</v>
      </c>
      <c r="S63" s="13">
        <f t="shared" si="27"/>
        <v>60</v>
      </c>
      <c r="T63" s="14">
        <f t="shared" si="7"/>
        <v>3.5</v>
      </c>
      <c r="U63" s="4">
        <v>17</v>
      </c>
      <c r="V63" s="13">
        <v>25</v>
      </c>
      <c r="W63" s="13">
        <f t="shared" si="8"/>
        <v>42</v>
      </c>
      <c r="X63" s="14">
        <f t="shared" si="9"/>
        <v>5</v>
      </c>
      <c r="Y63" s="4">
        <v>36</v>
      </c>
      <c r="Z63" s="4">
        <v>18</v>
      </c>
      <c r="AA63" s="13">
        <f t="shared" si="10"/>
        <v>54</v>
      </c>
      <c r="AB63" s="14">
        <f t="shared" si="11"/>
        <v>3</v>
      </c>
      <c r="AC63" s="4">
        <v>27</v>
      </c>
      <c r="AD63" s="4">
        <v>9</v>
      </c>
      <c r="AE63" s="4">
        <v>20</v>
      </c>
      <c r="AF63" s="13">
        <f t="shared" si="12"/>
        <v>56</v>
      </c>
      <c r="AG63" s="14">
        <f t="shared" si="13"/>
        <v>3</v>
      </c>
      <c r="AH63" s="4">
        <v>24</v>
      </c>
      <c r="AI63" s="4">
        <v>5</v>
      </c>
      <c r="AJ63" s="13">
        <v>25</v>
      </c>
      <c r="AK63" s="13">
        <f t="shared" si="14"/>
        <v>54</v>
      </c>
      <c r="AL63" s="14">
        <f t="shared" si="15"/>
        <v>3</v>
      </c>
      <c r="AM63" s="4">
        <v>14</v>
      </c>
      <c r="AN63" s="4">
        <v>5</v>
      </c>
      <c r="AO63" s="6">
        <v>23</v>
      </c>
      <c r="AP63" s="13">
        <f t="shared" si="16"/>
        <v>42</v>
      </c>
      <c r="AQ63" s="14">
        <f t="shared" si="17"/>
        <v>2</v>
      </c>
      <c r="AR63" s="4">
        <v>21</v>
      </c>
      <c r="AS63" s="4">
        <v>11</v>
      </c>
      <c r="AT63" s="4">
        <v>23</v>
      </c>
      <c r="AU63" s="13">
        <f t="shared" si="18"/>
        <v>55</v>
      </c>
      <c r="AV63" s="13">
        <f t="shared" si="19"/>
        <v>3</v>
      </c>
      <c r="AW63" s="13">
        <f t="shared" si="20"/>
        <v>27.5</v>
      </c>
      <c r="AX63" s="15">
        <f t="shared" si="21"/>
        <v>3.0555555555555554</v>
      </c>
      <c r="AY63" s="13" t="str">
        <f t="shared" si="22"/>
        <v>B</v>
      </c>
      <c r="AZ63" s="13">
        <f t="shared" si="28"/>
        <v>596</v>
      </c>
    </row>
  </sheetData>
  <mergeCells count="19">
    <mergeCell ref="Y2:AB3"/>
    <mergeCell ref="AM2:AQ3"/>
    <mergeCell ref="AH2:AL3"/>
    <mergeCell ref="AR2:AV3"/>
    <mergeCell ref="I2:I3"/>
    <mergeCell ref="J2:L3"/>
    <mergeCell ref="AW2:AW4"/>
    <mergeCell ref="A1:AZ1"/>
    <mergeCell ref="A2:A4"/>
    <mergeCell ref="B2:B4"/>
    <mergeCell ref="C2:D3"/>
    <mergeCell ref="E2:H3"/>
    <mergeCell ref="M2:P3"/>
    <mergeCell ref="Q2:T3"/>
    <mergeCell ref="U2:X3"/>
    <mergeCell ref="AX2:AX4"/>
    <mergeCell ref="AY2:AY4"/>
    <mergeCell ref="AZ2:AZ4"/>
    <mergeCell ref="AC2:AG3"/>
  </mergeCells>
  <pageMargins left="0.7" right="0.59" top="0.75" bottom="0.75" header="0.3" footer="0.3"/>
  <pageSetup paperSize="5" scale="48" orientation="landscape" horizontalDpi="4294967292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52" zoomScaleNormal="100" workbookViewId="0">
      <selection activeCell="C67" sqref="C67"/>
    </sheetView>
  </sheetViews>
  <sheetFormatPr defaultRowHeight="15" x14ac:dyDescent="0.25"/>
  <cols>
    <col min="1" max="1" width="6.5703125" customWidth="1"/>
    <col min="2" max="2" width="7.5703125" customWidth="1"/>
    <col min="3" max="3" width="43.5703125" customWidth="1"/>
    <col min="5" max="6" width="8.140625" customWidth="1"/>
    <col min="7" max="7" width="14.140625" customWidth="1"/>
  </cols>
  <sheetData>
    <row r="1" spans="1:7" ht="57.75" customHeight="1" x14ac:dyDescent="0.25">
      <c r="A1" s="92" t="s">
        <v>152</v>
      </c>
      <c r="B1" s="92"/>
      <c r="C1" s="92"/>
      <c r="D1" s="92"/>
      <c r="E1" s="92"/>
      <c r="F1" s="92"/>
      <c r="G1" s="92"/>
    </row>
    <row r="2" spans="1:7" ht="31.5" x14ac:dyDescent="0.25">
      <c r="A2" s="54" t="s">
        <v>157</v>
      </c>
      <c r="B2" s="48" t="s">
        <v>149</v>
      </c>
      <c r="C2" s="48" t="s">
        <v>150</v>
      </c>
      <c r="D2" s="49" t="s">
        <v>154</v>
      </c>
      <c r="E2" s="48" t="s">
        <v>119</v>
      </c>
      <c r="F2" s="48" t="s">
        <v>160</v>
      </c>
      <c r="G2" s="49" t="s">
        <v>151</v>
      </c>
    </row>
    <row r="3" spans="1:7" ht="15.75" x14ac:dyDescent="0.25">
      <c r="A3" s="4">
        <v>1</v>
      </c>
      <c r="B3" s="39">
        <v>1</v>
      </c>
      <c r="C3" s="40" t="s">
        <v>0</v>
      </c>
      <c r="D3" s="41">
        <v>48</v>
      </c>
      <c r="E3" s="42">
        <f>IF(D3="F","F",IF(D3/9&gt;5,5,D3/9))</f>
        <v>5</v>
      </c>
      <c r="F3" s="13" t="str">
        <f>IF(E3="F","FAIL",IF(E3&gt;=5,"A+",IF(E3&gt;=4,"A",IF(E3&gt;=3.5,"A-",IF(E3&gt;=3,"B",IF(E3&gt;=2,"C",IF(E3&gt;=1,"D")))))))</f>
        <v>A+</v>
      </c>
      <c r="G3" s="41">
        <v>1053</v>
      </c>
    </row>
    <row r="4" spans="1:7" ht="13.5" customHeight="1" x14ac:dyDescent="0.25">
      <c r="A4" s="4">
        <v>2</v>
      </c>
      <c r="B4" s="39">
        <v>2</v>
      </c>
      <c r="C4" s="43" t="s">
        <v>10</v>
      </c>
      <c r="D4" s="41">
        <v>48</v>
      </c>
      <c r="E4" s="42">
        <f t="shared" ref="E4:E61" si="0">IF(D4="F","F",IF(D4/9&gt;5,5,D4/9))</f>
        <v>5</v>
      </c>
      <c r="F4" s="13" t="str">
        <f t="shared" ref="F4:F61" si="1">IF(E4="F","FAIL",IF(E4&gt;=5,"A+",IF(E4&gt;=4,"A",IF(E4&gt;=3.5,"A-",IF(E4&gt;=3,"B",IF(E4&gt;=2,"C",IF(E4&gt;=1,"D")))))))</f>
        <v>A+</v>
      </c>
      <c r="G4" s="41">
        <v>1044</v>
      </c>
    </row>
    <row r="5" spans="1:7" ht="14.25" customHeight="1" x14ac:dyDescent="0.25">
      <c r="A5" s="4">
        <v>3</v>
      </c>
      <c r="B5" s="39">
        <v>3</v>
      </c>
      <c r="C5" s="43" t="s">
        <v>3</v>
      </c>
      <c r="D5" s="41">
        <v>48</v>
      </c>
      <c r="E5" s="42">
        <f t="shared" si="0"/>
        <v>5</v>
      </c>
      <c r="F5" s="13" t="str">
        <f t="shared" si="1"/>
        <v>A+</v>
      </c>
      <c r="G5" s="41">
        <v>1045</v>
      </c>
    </row>
    <row r="6" spans="1:7" ht="13.5" customHeight="1" x14ac:dyDescent="0.25">
      <c r="A6" s="4">
        <v>4</v>
      </c>
      <c r="B6" s="39">
        <v>4</v>
      </c>
      <c r="C6" s="43" t="s">
        <v>1</v>
      </c>
      <c r="D6" s="41">
        <v>48</v>
      </c>
      <c r="E6" s="42">
        <f t="shared" si="0"/>
        <v>5</v>
      </c>
      <c r="F6" s="13" t="str">
        <f t="shared" si="1"/>
        <v>A+</v>
      </c>
      <c r="G6" s="41">
        <v>1035</v>
      </c>
    </row>
    <row r="7" spans="1:7" ht="13.5" customHeight="1" x14ac:dyDescent="0.25">
      <c r="A7" s="38">
        <v>1</v>
      </c>
      <c r="B7" s="39">
        <v>5</v>
      </c>
      <c r="C7" s="43" t="s">
        <v>2</v>
      </c>
      <c r="D7" s="41">
        <v>44.5</v>
      </c>
      <c r="E7" s="42">
        <f t="shared" si="0"/>
        <v>4.9444444444444446</v>
      </c>
      <c r="F7" s="13" t="str">
        <f t="shared" si="1"/>
        <v>A</v>
      </c>
      <c r="G7" s="41">
        <v>917</v>
      </c>
    </row>
    <row r="8" spans="1:7" ht="16.5" customHeight="1" x14ac:dyDescent="0.25">
      <c r="A8" s="4">
        <v>5</v>
      </c>
      <c r="B8" s="39">
        <v>6</v>
      </c>
      <c r="C8" s="43" t="s">
        <v>143</v>
      </c>
      <c r="D8" s="41">
        <v>46</v>
      </c>
      <c r="E8" s="42">
        <f t="shared" si="0"/>
        <v>5</v>
      </c>
      <c r="F8" s="13" t="str">
        <f t="shared" si="1"/>
        <v>A+</v>
      </c>
      <c r="G8" s="41">
        <v>969</v>
      </c>
    </row>
    <row r="9" spans="1:7" ht="12.75" customHeight="1" x14ac:dyDescent="0.25">
      <c r="A9" s="38">
        <v>2</v>
      </c>
      <c r="B9" s="39">
        <v>7</v>
      </c>
      <c r="C9" s="43" t="s">
        <v>4</v>
      </c>
      <c r="D9" s="41">
        <v>44.5</v>
      </c>
      <c r="E9" s="42">
        <f t="shared" si="0"/>
        <v>4.9444444444444446</v>
      </c>
      <c r="F9" s="13" t="str">
        <f t="shared" si="1"/>
        <v>A</v>
      </c>
      <c r="G9" s="41">
        <v>943</v>
      </c>
    </row>
    <row r="10" spans="1:7" ht="14.25" customHeight="1" x14ac:dyDescent="0.25">
      <c r="A10" s="4">
        <v>6</v>
      </c>
      <c r="B10" s="39">
        <v>8</v>
      </c>
      <c r="C10" s="43" t="s">
        <v>5</v>
      </c>
      <c r="D10" s="41">
        <v>45</v>
      </c>
      <c r="E10" s="42">
        <f t="shared" si="0"/>
        <v>5</v>
      </c>
      <c r="F10" s="13" t="str">
        <f t="shared" si="1"/>
        <v>A+</v>
      </c>
      <c r="G10" s="41">
        <v>956</v>
      </c>
    </row>
    <row r="11" spans="1:7" ht="15.75" customHeight="1" x14ac:dyDescent="0.25">
      <c r="A11" s="4">
        <v>7</v>
      </c>
      <c r="B11" s="39">
        <v>9</v>
      </c>
      <c r="C11" s="43" t="s">
        <v>44</v>
      </c>
      <c r="D11" s="41">
        <v>45</v>
      </c>
      <c r="E11" s="42">
        <f t="shared" si="0"/>
        <v>5</v>
      </c>
      <c r="F11" s="13" t="str">
        <f t="shared" si="1"/>
        <v>A+</v>
      </c>
      <c r="G11" s="41">
        <v>944</v>
      </c>
    </row>
    <row r="12" spans="1:7" ht="15.75" customHeight="1" x14ac:dyDescent="0.25">
      <c r="A12" s="38">
        <v>3</v>
      </c>
      <c r="B12" s="39">
        <v>10</v>
      </c>
      <c r="C12" s="43" t="s">
        <v>6</v>
      </c>
      <c r="D12" s="41">
        <v>41.5</v>
      </c>
      <c r="E12" s="42">
        <f t="shared" si="0"/>
        <v>4.6111111111111107</v>
      </c>
      <c r="F12" s="13" t="str">
        <f t="shared" si="1"/>
        <v>A</v>
      </c>
      <c r="G12" s="41">
        <v>891</v>
      </c>
    </row>
    <row r="13" spans="1:7" ht="15.75" x14ac:dyDescent="0.25">
      <c r="A13" s="38">
        <v>4</v>
      </c>
      <c r="B13" s="39">
        <v>11</v>
      </c>
      <c r="C13" s="44" t="s">
        <v>8</v>
      </c>
      <c r="D13" s="41">
        <v>43</v>
      </c>
      <c r="E13" s="42">
        <f t="shared" si="0"/>
        <v>4.7777777777777777</v>
      </c>
      <c r="F13" s="13" t="str">
        <f t="shared" si="1"/>
        <v>A</v>
      </c>
      <c r="G13" s="41">
        <v>981</v>
      </c>
    </row>
    <row r="14" spans="1:7" ht="15" customHeight="1" x14ac:dyDescent="0.25">
      <c r="A14" s="38">
        <v>5</v>
      </c>
      <c r="B14" s="39">
        <v>12</v>
      </c>
      <c r="C14" s="43" t="s">
        <v>7</v>
      </c>
      <c r="D14" s="41">
        <v>44.5</v>
      </c>
      <c r="E14" s="42">
        <f t="shared" si="0"/>
        <v>4.9444444444444446</v>
      </c>
      <c r="F14" s="13" t="str">
        <f t="shared" si="1"/>
        <v>A</v>
      </c>
      <c r="G14" s="41">
        <v>911</v>
      </c>
    </row>
    <row r="15" spans="1:7" ht="17.25" customHeight="1" x14ac:dyDescent="0.25">
      <c r="A15" s="38">
        <v>6</v>
      </c>
      <c r="B15" s="39">
        <v>13</v>
      </c>
      <c r="C15" s="43" t="s">
        <v>9</v>
      </c>
      <c r="D15" s="41">
        <v>43</v>
      </c>
      <c r="E15" s="42">
        <f t="shared" si="0"/>
        <v>4.7777777777777777</v>
      </c>
      <c r="F15" s="13" t="str">
        <f t="shared" si="1"/>
        <v>A</v>
      </c>
      <c r="G15" s="41">
        <v>891</v>
      </c>
    </row>
    <row r="16" spans="1:7" ht="14.25" customHeight="1" x14ac:dyDescent="0.25">
      <c r="A16" s="38">
        <v>7</v>
      </c>
      <c r="B16" s="39">
        <v>14</v>
      </c>
      <c r="C16" s="43" t="s">
        <v>45</v>
      </c>
      <c r="D16" s="41">
        <v>44</v>
      </c>
      <c r="E16" s="42">
        <f t="shared" si="0"/>
        <v>4.8888888888888893</v>
      </c>
      <c r="F16" s="13" t="str">
        <f t="shared" si="1"/>
        <v>A</v>
      </c>
      <c r="G16" s="41">
        <v>913</v>
      </c>
    </row>
    <row r="17" spans="1:7" ht="15" customHeight="1" x14ac:dyDescent="0.25">
      <c r="A17" s="38">
        <v>8</v>
      </c>
      <c r="B17" s="39">
        <v>15</v>
      </c>
      <c r="C17" s="43" t="s">
        <v>46</v>
      </c>
      <c r="D17" s="41">
        <v>41</v>
      </c>
      <c r="E17" s="42">
        <f t="shared" si="0"/>
        <v>4.5555555555555554</v>
      </c>
      <c r="F17" s="13" t="str">
        <f t="shared" si="1"/>
        <v>A</v>
      </c>
      <c r="G17" s="41">
        <v>961</v>
      </c>
    </row>
    <row r="18" spans="1:7" ht="14.25" customHeight="1" x14ac:dyDescent="0.25">
      <c r="A18" s="38">
        <v>9</v>
      </c>
      <c r="B18" s="39">
        <v>16</v>
      </c>
      <c r="C18" s="43" t="s">
        <v>11</v>
      </c>
      <c r="D18" s="41">
        <v>40</v>
      </c>
      <c r="E18" s="42">
        <f t="shared" si="0"/>
        <v>4.4444444444444446</v>
      </c>
      <c r="F18" s="13" t="str">
        <f t="shared" si="1"/>
        <v>A</v>
      </c>
      <c r="G18" s="41">
        <v>877</v>
      </c>
    </row>
    <row r="19" spans="1:7" ht="17.25" customHeight="1" x14ac:dyDescent="0.25">
      <c r="A19" s="38">
        <v>10</v>
      </c>
      <c r="B19" s="39">
        <v>17</v>
      </c>
      <c r="C19" s="43" t="s">
        <v>12</v>
      </c>
      <c r="D19" s="41">
        <v>41</v>
      </c>
      <c r="E19" s="42">
        <f t="shared" si="0"/>
        <v>4.5555555555555554</v>
      </c>
      <c r="F19" s="13" t="str">
        <f t="shared" si="1"/>
        <v>A</v>
      </c>
      <c r="G19" s="41">
        <v>851</v>
      </c>
    </row>
    <row r="20" spans="1:7" ht="13.5" customHeight="1" x14ac:dyDescent="0.25">
      <c r="A20" s="38">
        <v>11</v>
      </c>
      <c r="B20" s="39">
        <v>18</v>
      </c>
      <c r="C20" s="43" t="s">
        <v>13</v>
      </c>
      <c r="D20" s="41">
        <v>37.5</v>
      </c>
      <c r="E20" s="42">
        <f t="shared" si="0"/>
        <v>4.166666666666667</v>
      </c>
      <c r="F20" s="13" t="str">
        <f t="shared" si="1"/>
        <v>A</v>
      </c>
      <c r="G20" s="41">
        <v>815</v>
      </c>
    </row>
    <row r="21" spans="1:7" ht="17.25" customHeight="1" x14ac:dyDescent="0.25">
      <c r="A21" s="4">
        <v>1</v>
      </c>
      <c r="B21" s="39">
        <v>19</v>
      </c>
      <c r="C21" s="43" t="s">
        <v>14</v>
      </c>
      <c r="D21" s="41">
        <v>31.5</v>
      </c>
      <c r="E21" s="42">
        <f t="shared" si="0"/>
        <v>3.5</v>
      </c>
      <c r="F21" s="13" t="str">
        <f t="shared" si="1"/>
        <v>A-</v>
      </c>
      <c r="G21" s="41">
        <v>680</v>
      </c>
    </row>
    <row r="22" spans="1:7" ht="15" customHeight="1" x14ac:dyDescent="0.25">
      <c r="A22" s="38">
        <v>12</v>
      </c>
      <c r="B22" s="39">
        <v>20</v>
      </c>
      <c r="C22" s="43" t="s">
        <v>15</v>
      </c>
      <c r="D22" s="41">
        <v>40</v>
      </c>
      <c r="E22" s="42">
        <f t="shared" si="0"/>
        <v>4.4444444444444446</v>
      </c>
      <c r="F22" s="13" t="str">
        <f t="shared" si="1"/>
        <v>A</v>
      </c>
      <c r="G22" s="41">
        <v>807</v>
      </c>
    </row>
    <row r="23" spans="1:7" ht="14.25" customHeight="1" x14ac:dyDescent="0.25">
      <c r="A23" s="38">
        <v>13</v>
      </c>
      <c r="B23" s="39">
        <v>21</v>
      </c>
      <c r="C23" s="43" t="s">
        <v>16</v>
      </c>
      <c r="D23" s="41">
        <v>42</v>
      </c>
      <c r="E23" s="42">
        <f t="shared" si="0"/>
        <v>4.666666666666667</v>
      </c>
      <c r="F23" s="13" t="str">
        <f t="shared" si="1"/>
        <v>A</v>
      </c>
      <c r="G23" s="41">
        <v>905</v>
      </c>
    </row>
    <row r="24" spans="1:7" ht="15" customHeight="1" x14ac:dyDescent="0.25">
      <c r="A24" s="38">
        <v>14</v>
      </c>
      <c r="B24" s="39">
        <v>22</v>
      </c>
      <c r="C24" s="43" t="s">
        <v>17</v>
      </c>
      <c r="D24" s="41">
        <v>36</v>
      </c>
      <c r="E24" s="42">
        <f t="shared" si="0"/>
        <v>4</v>
      </c>
      <c r="F24" s="13" t="str">
        <f t="shared" si="1"/>
        <v>A</v>
      </c>
      <c r="G24" s="41">
        <v>807</v>
      </c>
    </row>
    <row r="25" spans="1:7" ht="16.5" customHeight="1" x14ac:dyDescent="0.25">
      <c r="A25" s="38">
        <v>15</v>
      </c>
      <c r="B25" s="39">
        <v>23</v>
      </c>
      <c r="C25" s="43" t="s">
        <v>18</v>
      </c>
      <c r="D25" s="41">
        <v>40.5</v>
      </c>
      <c r="E25" s="42">
        <f t="shared" si="0"/>
        <v>4.5</v>
      </c>
      <c r="F25" s="13" t="str">
        <f t="shared" si="1"/>
        <v>A</v>
      </c>
      <c r="G25" s="41">
        <v>866</v>
      </c>
    </row>
    <row r="26" spans="1:7" ht="15.75" customHeight="1" x14ac:dyDescent="0.25">
      <c r="A26" s="4">
        <v>2</v>
      </c>
      <c r="B26" s="39">
        <v>24</v>
      </c>
      <c r="C26" s="43" t="s">
        <v>19</v>
      </c>
      <c r="D26" s="41">
        <v>34.5</v>
      </c>
      <c r="E26" s="42">
        <f t="shared" si="0"/>
        <v>3.8333333333333335</v>
      </c>
      <c r="F26" s="13" t="str">
        <f t="shared" si="1"/>
        <v>A-</v>
      </c>
      <c r="G26" s="41">
        <v>776</v>
      </c>
    </row>
    <row r="27" spans="1:7" ht="15.75" x14ac:dyDescent="0.25">
      <c r="A27" s="38">
        <v>16</v>
      </c>
      <c r="B27" s="39">
        <v>25</v>
      </c>
      <c r="C27" s="44" t="s">
        <v>20</v>
      </c>
      <c r="D27" s="41">
        <v>39</v>
      </c>
      <c r="E27" s="42">
        <f t="shared" si="0"/>
        <v>4.333333333333333</v>
      </c>
      <c r="F27" s="13" t="str">
        <f t="shared" si="1"/>
        <v>A</v>
      </c>
      <c r="G27" s="41">
        <v>818</v>
      </c>
    </row>
    <row r="28" spans="1:7" ht="15.75" x14ac:dyDescent="0.25">
      <c r="A28" s="38">
        <v>17</v>
      </c>
      <c r="B28" s="39">
        <v>26</v>
      </c>
      <c r="C28" s="44" t="s">
        <v>21</v>
      </c>
      <c r="D28" s="41">
        <v>42.5</v>
      </c>
      <c r="E28" s="42">
        <f t="shared" si="0"/>
        <v>4.7222222222222223</v>
      </c>
      <c r="F28" s="13" t="str">
        <f t="shared" si="1"/>
        <v>A</v>
      </c>
      <c r="G28" s="41">
        <v>958</v>
      </c>
    </row>
    <row r="29" spans="1:7" ht="15.75" x14ac:dyDescent="0.25">
      <c r="A29" s="38">
        <v>18</v>
      </c>
      <c r="B29" s="39">
        <v>27</v>
      </c>
      <c r="C29" s="44" t="s">
        <v>22</v>
      </c>
      <c r="D29" s="41">
        <v>37.5</v>
      </c>
      <c r="E29" s="42">
        <f t="shared" si="0"/>
        <v>4.166666666666667</v>
      </c>
      <c r="F29" s="13" t="str">
        <f t="shared" si="1"/>
        <v>A</v>
      </c>
      <c r="G29" s="41">
        <v>791</v>
      </c>
    </row>
    <row r="30" spans="1:7" ht="15.75" x14ac:dyDescent="0.25">
      <c r="A30" s="4">
        <v>3</v>
      </c>
      <c r="B30" s="39">
        <v>28</v>
      </c>
      <c r="C30" s="44" t="s">
        <v>23</v>
      </c>
      <c r="D30" s="41">
        <v>35</v>
      </c>
      <c r="E30" s="42">
        <f t="shared" si="0"/>
        <v>3.8888888888888888</v>
      </c>
      <c r="F30" s="13" t="str">
        <f t="shared" si="1"/>
        <v>A-</v>
      </c>
      <c r="G30" s="41">
        <v>749</v>
      </c>
    </row>
    <row r="31" spans="1:7" ht="15.75" x14ac:dyDescent="0.25">
      <c r="A31" s="38">
        <v>19</v>
      </c>
      <c r="B31" s="39">
        <v>29</v>
      </c>
      <c r="C31" s="44" t="s">
        <v>16</v>
      </c>
      <c r="D31" s="41">
        <v>38.5</v>
      </c>
      <c r="E31" s="42">
        <f t="shared" si="0"/>
        <v>4.2777777777777777</v>
      </c>
      <c r="F31" s="13" t="str">
        <f t="shared" si="1"/>
        <v>A</v>
      </c>
      <c r="G31" s="41">
        <v>803</v>
      </c>
    </row>
    <row r="32" spans="1:7" ht="15.75" x14ac:dyDescent="0.25">
      <c r="A32" s="38">
        <v>20</v>
      </c>
      <c r="B32" s="39">
        <v>30</v>
      </c>
      <c r="C32" s="44" t="s">
        <v>24</v>
      </c>
      <c r="D32" s="41">
        <v>37.5</v>
      </c>
      <c r="E32" s="42">
        <f t="shared" si="0"/>
        <v>4.166666666666667</v>
      </c>
      <c r="F32" s="13" t="str">
        <f t="shared" si="1"/>
        <v>A</v>
      </c>
      <c r="G32" s="41">
        <v>793</v>
      </c>
    </row>
    <row r="33" spans="1:7" ht="15.75" x14ac:dyDescent="0.25">
      <c r="A33" s="4">
        <v>4</v>
      </c>
      <c r="B33" s="39">
        <v>31</v>
      </c>
      <c r="C33" s="44" t="s">
        <v>25</v>
      </c>
      <c r="D33" s="41">
        <v>33.5</v>
      </c>
      <c r="E33" s="42">
        <f t="shared" si="0"/>
        <v>3.7222222222222223</v>
      </c>
      <c r="F33" s="13" t="str">
        <f t="shared" si="1"/>
        <v>A-</v>
      </c>
      <c r="G33" s="41">
        <v>727</v>
      </c>
    </row>
    <row r="34" spans="1:7" ht="15.75" x14ac:dyDescent="0.25">
      <c r="A34" s="38">
        <v>21</v>
      </c>
      <c r="B34" s="39">
        <v>32</v>
      </c>
      <c r="C34" s="44" t="s">
        <v>26</v>
      </c>
      <c r="D34" s="41">
        <v>41</v>
      </c>
      <c r="E34" s="42">
        <f t="shared" si="0"/>
        <v>4.5555555555555554</v>
      </c>
      <c r="F34" s="13" t="str">
        <f t="shared" si="1"/>
        <v>A</v>
      </c>
      <c r="G34" s="41">
        <v>827</v>
      </c>
    </row>
    <row r="35" spans="1:7" ht="15.75" x14ac:dyDescent="0.25">
      <c r="A35" s="38">
        <v>22</v>
      </c>
      <c r="B35" s="39">
        <v>33</v>
      </c>
      <c r="C35" s="44" t="s">
        <v>27</v>
      </c>
      <c r="D35" s="41">
        <v>39</v>
      </c>
      <c r="E35" s="42">
        <f t="shared" si="0"/>
        <v>4.333333333333333</v>
      </c>
      <c r="F35" s="13" t="str">
        <f t="shared" si="1"/>
        <v>A</v>
      </c>
      <c r="G35" s="41">
        <v>808</v>
      </c>
    </row>
    <row r="36" spans="1:7" ht="15.75" x14ac:dyDescent="0.25">
      <c r="A36" s="38">
        <v>23</v>
      </c>
      <c r="B36" s="39">
        <v>34</v>
      </c>
      <c r="C36" s="44" t="s">
        <v>28</v>
      </c>
      <c r="D36" s="41">
        <v>38</v>
      </c>
      <c r="E36" s="42">
        <f t="shared" si="0"/>
        <v>4.2222222222222223</v>
      </c>
      <c r="F36" s="13" t="str">
        <f t="shared" si="1"/>
        <v>A</v>
      </c>
      <c r="G36" s="41">
        <v>812</v>
      </c>
    </row>
    <row r="37" spans="1:7" ht="15.75" x14ac:dyDescent="0.25">
      <c r="A37" s="38">
        <v>24</v>
      </c>
      <c r="B37" s="39">
        <v>35</v>
      </c>
      <c r="C37" s="44" t="s">
        <v>29</v>
      </c>
      <c r="D37" s="41">
        <v>39.5</v>
      </c>
      <c r="E37" s="42">
        <f t="shared" si="0"/>
        <v>4.3888888888888893</v>
      </c>
      <c r="F37" s="13" t="str">
        <f t="shared" si="1"/>
        <v>A</v>
      </c>
      <c r="G37" s="41">
        <v>833</v>
      </c>
    </row>
    <row r="38" spans="1:7" ht="15.75" x14ac:dyDescent="0.25">
      <c r="A38" s="38">
        <v>25</v>
      </c>
      <c r="B38" s="39">
        <v>36</v>
      </c>
      <c r="C38" s="44" t="s">
        <v>30</v>
      </c>
      <c r="D38" s="41">
        <v>40.5</v>
      </c>
      <c r="E38" s="42">
        <f t="shared" si="0"/>
        <v>4.5</v>
      </c>
      <c r="F38" s="13" t="str">
        <f t="shared" si="1"/>
        <v>A</v>
      </c>
      <c r="G38" s="41">
        <v>840</v>
      </c>
    </row>
    <row r="39" spans="1:7" ht="15.75" x14ac:dyDescent="0.25">
      <c r="A39" s="38">
        <v>26</v>
      </c>
      <c r="B39" s="39">
        <v>37</v>
      </c>
      <c r="C39" s="44" t="s">
        <v>31</v>
      </c>
      <c r="D39" s="41">
        <v>41.5</v>
      </c>
      <c r="E39" s="42">
        <f t="shared" si="0"/>
        <v>4.6111111111111107</v>
      </c>
      <c r="F39" s="13" t="str">
        <f t="shared" si="1"/>
        <v>A</v>
      </c>
      <c r="G39" s="41">
        <v>840</v>
      </c>
    </row>
    <row r="40" spans="1:7" ht="15.75" x14ac:dyDescent="0.25">
      <c r="A40" s="38">
        <v>27</v>
      </c>
      <c r="B40" s="39">
        <v>38</v>
      </c>
      <c r="C40" s="44" t="s">
        <v>32</v>
      </c>
      <c r="D40" s="41">
        <v>38.5</v>
      </c>
      <c r="E40" s="42">
        <f t="shared" si="0"/>
        <v>4.2777777777777777</v>
      </c>
      <c r="F40" s="13" t="str">
        <f t="shared" si="1"/>
        <v>A</v>
      </c>
      <c r="G40" s="41">
        <v>806</v>
      </c>
    </row>
    <row r="41" spans="1:7" ht="15.75" x14ac:dyDescent="0.25">
      <c r="A41" s="4">
        <v>5</v>
      </c>
      <c r="B41" s="39">
        <v>39</v>
      </c>
      <c r="C41" s="44" t="s">
        <v>33</v>
      </c>
      <c r="D41" s="41">
        <v>35.5</v>
      </c>
      <c r="E41" s="42">
        <f t="shared" si="0"/>
        <v>3.9444444444444446</v>
      </c>
      <c r="F41" s="13" t="str">
        <f t="shared" si="1"/>
        <v>A-</v>
      </c>
      <c r="G41" s="41">
        <v>741</v>
      </c>
    </row>
    <row r="42" spans="1:7" ht="15.75" x14ac:dyDescent="0.25">
      <c r="A42" s="4">
        <v>6</v>
      </c>
      <c r="B42" s="39">
        <v>40</v>
      </c>
      <c r="C42" s="44" t="s">
        <v>34</v>
      </c>
      <c r="D42" s="41">
        <v>32</v>
      </c>
      <c r="E42" s="42">
        <f t="shared" si="0"/>
        <v>3.5555555555555554</v>
      </c>
      <c r="F42" s="13" t="str">
        <f t="shared" si="1"/>
        <v>A-</v>
      </c>
      <c r="G42" s="41">
        <v>670</v>
      </c>
    </row>
    <row r="43" spans="1:7" ht="15.75" x14ac:dyDescent="0.25">
      <c r="A43" s="4">
        <v>7</v>
      </c>
      <c r="B43" s="39">
        <v>41</v>
      </c>
      <c r="C43" s="44" t="s">
        <v>35</v>
      </c>
      <c r="D43" s="41">
        <v>31.5</v>
      </c>
      <c r="E43" s="42">
        <f t="shared" si="0"/>
        <v>3.5</v>
      </c>
      <c r="F43" s="13" t="str">
        <f t="shared" si="1"/>
        <v>A-</v>
      </c>
      <c r="G43" s="41">
        <v>667</v>
      </c>
    </row>
    <row r="44" spans="1:7" ht="15.75" x14ac:dyDescent="0.25">
      <c r="A44" s="4">
        <v>8</v>
      </c>
      <c r="B44" s="39">
        <v>42</v>
      </c>
      <c r="C44" s="44" t="s">
        <v>36</v>
      </c>
      <c r="D44" s="41">
        <v>35</v>
      </c>
      <c r="E44" s="42">
        <f t="shared" si="0"/>
        <v>3.8888888888888888</v>
      </c>
      <c r="F44" s="13" t="str">
        <f t="shared" si="1"/>
        <v>A-</v>
      </c>
      <c r="G44" s="41">
        <v>725</v>
      </c>
    </row>
    <row r="45" spans="1:7" ht="15.75" x14ac:dyDescent="0.25">
      <c r="A45" s="4">
        <v>9</v>
      </c>
      <c r="B45" s="39">
        <v>43</v>
      </c>
      <c r="C45" s="44" t="s">
        <v>37</v>
      </c>
      <c r="D45" s="41">
        <v>34.5</v>
      </c>
      <c r="E45" s="42">
        <f t="shared" si="0"/>
        <v>3.8333333333333335</v>
      </c>
      <c r="F45" s="13" t="str">
        <f t="shared" si="1"/>
        <v>A-</v>
      </c>
      <c r="G45" s="41">
        <v>733</v>
      </c>
    </row>
    <row r="46" spans="1:7" ht="15.75" x14ac:dyDescent="0.25">
      <c r="A46" s="4">
        <v>10</v>
      </c>
      <c r="B46" s="39">
        <v>44</v>
      </c>
      <c r="C46" s="44" t="s">
        <v>38</v>
      </c>
      <c r="D46" s="41">
        <v>33.5</v>
      </c>
      <c r="E46" s="42">
        <f t="shared" si="0"/>
        <v>3.7222222222222223</v>
      </c>
      <c r="F46" s="13" t="str">
        <f t="shared" si="1"/>
        <v>A-</v>
      </c>
      <c r="G46" s="41">
        <v>711</v>
      </c>
    </row>
    <row r="47" spans="1:7" ht="15.75" x14ac:dyDescent="0.25">
      <c r="A47" s="4">
        <v>1</v>
      </c>
      <c r="B47" s="39">
        <v>45</v>
      </c>
      <c r="C47" s="44" t="s">
        <v>39</v>
      </c>
      <c r="D47" s="41">
        <v>29</v>
      </c>
      <c r="E47" s="42">
        <f t="shared" si="0"/>
        <v>3.2222222222222223</v>
      </c>
      <c r="F47" s="13" t="str">
        <f t="shared" si="1"/>
        <v>B</v>
      </c>
      <c r="G47" s="41">
        <v>681</v>
      </c>
    </row>
    <row r="48" spans="1:7" ht="15.75" x14ac:dyDescent="0.25">
      <c r="A48" s="4">
        <v>2</v>
      </c>
      <c r="B48" s="39">
        <v>46</v>
      </c>
      <c r="C48" s="44" t="s">
        <v>40</v>
      </c>
      <c r="D48" s="41">
        <v>31</v>
      </c>
      <c r="E48" s="42">
        <f t="shared" si="0"/>
        <v>3.4444444444444446</v>
      </c>
      <c r="F48" s="13" t="str">
        <f t="shared" si="1"/>
        <v>B</v>
      </c>
      <c r="G48" s="41">
        <v>695</v>
      </c>
    </row>
    <row r="49" spans="1:7" ht="15.75" x14ac:dyDescent="0.25">
      <c r="A49" s="4">
        <v>3</v>
      </c>
      <c r="B49" s="39">
        <v>47</v>
      </c>
      <c r="C49" s="44" t="s">
        <v>41</v>
      </c>
      <c r="D49" s="41">
        <v>31</v>
      </c>
      <c r="E49" s="42">
        <f t="shared" si="0"/>
        <v>3.4444444444444446</v>
      </c>
      <c r="F49" s="13" t="str">
        <f t="shared" si="1"/>
        <v>B</v>
      </c>
      <c r="G49" s="41">
        <v>680</v>
      </c>
    </row>
    <row r="50" spans="1:7" ht="15.75" x14ac:dyDescent="0.25">
      <c r="A50" s="4">
        <v>4</v>
      </c>
      <c r="B50" s="39">
        <v>48</v>
      </c>
      <c r="C50" s="44" t="s">
        <v>42</v>
      </c>
      <c r="D50" s="41">
        <v>30.5</v>
      </c>
      <c r="E50" s="42">
        <f t="shared" si="0"/>
        <v>3.3888888888888888</v>
      </c>
      <c r="F50" s="13" t="str">
        <f t="shared" si="1"/>
        <v>B</v>
      </c>
      <c r="G50" s="41">
        <v>654</v>
      </c>
    </row>
    <row r="51" spans="1:7" ht="15.75" x14ac:dyDescent="0.25">
      <c r="A51" s="38"/>
      <c r="B51" s="39">
        <v>49</v>
      </c>
      <c r="C51" s="44" t="s">
        <v>47</v>
      </c>
      <c r="D51" s="41">
        <v>24.5</v>
      </c>
      <c r="E51" s="42">
        <f t="shared" si="0"/>
        <v>2.7222222222222223</v>
      </c>
      <c r="F51" s="13" t="str">
        <f t="shared" si="1"/>
        <v>C</v>
      </c>
      <c r="G51" s="41">
        <v>557</v>
      </c>
    </row>
    <row r="52" spans="1:7" ht="15.75" x14ac:dyDescent="0.25">
      <c r="A52" s="38"/>
      <c r="B52" s="39">
        <v>50</v>
      </c>
      <c r="C52" s="44" t="s">
        <v>48</v>
      </c>
      <c r="D52" s="41">
        <v>26</v>
      </c>
      <c r="E52" s="42">
        <f t="shared" si="0"/>
        <v>2.8888888888888888</v>
      </c>
      <c r="F52" s="13" t="str">
        <f t="shared" si="1"/>
        <v>C</v>
      </c>
      <c r="G52" s="41">
        <v>611</v>
      </c>
    </row>
    <row r="53" spans="1:7" ht="15.75" x14ac:dyDescent="0.25">
      <c r="A53" s="38"/>
      <c r="B53" s="39">
        <v>51</v>
      </c>
      <c r="C53" s="44" t="s">
        <v>49</v>
      </c>
      <c r="D53" s="41">
        <v>21</v>
      </c>
      <c r="E53" s="42">
        <f t="shared" si="0"/>
        <v>2.3333333333333335</v>
      </c>
      <c r="F53" s="13" t="str">
        <f t="shared" si="1"/>
        <v>C</v>
      </c>
      <c r="G53" s="41">
        <v>564</v>
      </c>
    </row>
    <row r="54" spans="1:7" ht="15.75" x14ac:dyDescent="0.25">
      <c r="A54" s="38"/>
      <c r="B54" s="39">
        <v>52</v>
      </c>
      <c r="C54" s="44" t="s">
        <v>50</v>
      </c>
      <c r="D54" s="41">
        <v>19.5</v>
      </c>
      <c r="E54" s="42">
        <f t="shared" si="0"/>
        <v>2.1666666666666665</v>
      </c>
      <c r="F54" s="13" t="str">
        <f t="shared" si="1"/>
        <v>C</v>
      </c>
      <c r="G54" s="41">
        <v>542</v>
      </c>
    </row>
    <row r="55" spans="1:7" ht="15.75" x14ac:dyDescent="0.25">
      <c r="A55" s="38"/>
      <c r="B55" s="39">
        <v>53</v>
      </c>
      <c r="C55" s="44" t="s">
        <v>51</v>
      </c>
      <c r="D55" s="41" t="s">
        <v>148</v>
      </c>
      <c r="E55" s="42" t="str">
        <f t="shared" si="0"/>
        <v>F</v>
      </c>
      <c r="F55" s="13" t="str">
        <f t="shared" si="1"/>
        <v>FAIL</v>
      </c>
      <c r="G55" s="41">
        <v>526</v>
      </c>
    </row>
    <row r="56" spans="1:7" ht="15.75" x14ac:dyDescent="0.25">
      <c r="A56" s="38"/>
      <c r="B56" s="39">
        <v>54</v>
      </c>
      <c r="C56" s="44" t="s">
        <v>52</v>
      </c>
      <c r="D56" s="41">
        <v>26.5</v>
      </c>
      <c r="E56" s="42">
        <f t="shared" si="0"/>
        <v>2.9444444444444446</v>
      </c>
      <c r="F56" s="13" t="str">
        <f t="shared" si="1"/>
        <v>C</v>
      </c>
      <c r="G56" s="41">
        <v>605</v>
      </c>
    </row>
    <row r="57" spans="1:7" ht="15.75" x14ac:dyDescent="0.25">
      <c r="A57" s="4">
        <v>5</v>
      </c>
      <c r="B57" s="39">
        <v>55</v>
      </c>
      <c r="C57" s="44" t="s">
        <v>53</v>
      </c>
      <c r="D57" s="41">
        <v>29</v>
      </c>
      <c r="E57" s="42">
        <f t="shared" si="0"/>
        <v>3.2222222222222223</v>
      </c>
      <c r="F57" s="13" t="str">
        <f t="shared" si="1"/>
        <v>B</v>
      </c>
      <c r="G57" s="41">
        <v>627</v>
      </c>
    </row>
    <row r="58" spans="1:7" ht="15.75" x14ac:dyDescent="0.25">
      <c r="A58" s="4">
        <v>6</v>
      </c>
      <c r="B58" s="39">
        <v>56</v>
      </c>
      <c r="C58" s="44" t="s">
        <v>54</v>
      </c>
      <c r="D58" s="41">
        <v>30</v>
      </c>
      <c r="E58" s="42">
        <f t="shared" si="0"/>
        <v>3.3333333333333335</v>
      </c>
      <c r="F58" s="13" t="str">
        <f t="shared" si="1"/>
        <v>B</v>
      </c>
      <c r="G58" s="41">
        <v>672</v>
      </c>
    </row>
    <row r="59" spans="1:7" ht="15.75" x14ac:dyDescent="0.25">
      <c r="A59" s="38"/>
      <c r="B59" s="39">
        <v>57</v>
      </c>
      <c r="C59" s="44" t="s">
        <v>55</v>
      </c>
      <c r="D59" s="41">
        <v>21.5</v>
      </c>
      <c r="E59" s="42">
        <f t="shared" si="0"/>
        <v>2.3888888888888888</v>
      </c>
      <c r="F59" s="13" t="str">
        <f t="shared" si="1"/>
        <v>C</v>
      </c>
      <c r="G59" s="41">
        <v>551</v>
      </c>
    </row>
    <row r="60" spans="1:7" ht="15.75" x14ac:dyDescent="0.25">
      <c r="A60" s="38"/>
      <c r="B60" s="39">
        <v>58</v>
      </c>
      <c r="C60" s="44" t="s">
        <v>56</v>
      </c>
      <c r="D60" s="41" t="s">
        <v>148</v>
      </c>
      <c r="E60" s="42" t="str">
        <f t="shared" si="0"/>
        <v>F</v>
      </c>
      <c r="F60" s="13" t="str">
        <f t="shared" si="1"/>
        <v>FAIL</v>
      </c>
      <c r="G60" s="41">
        <v>517</v>
      </c>
    </row>
    <row r="61" spans="1:7" ht="15.75" x14ac:dyDescent="0.25">
      <c r="A61" s="4">
        <v>7</v>
      </c>
      <c r="B61" s="39">
        <v>60</v>
      </c>
      <c r="C61" s="44" t="s">
        <v>43</v>
      </c>
      <c r="D61" s="41">
        <v>27.5</v>
      </c>
      <c r="E61" s="42">
        <f t="shared" si="0"/>
        <v>3.0555555555555554</v>
      </c>
      <c r="F61" s="13" t="str">
        <f t="shared" si="1"/>
        <v>B</v>
      </c>
      <c r="G61" s="41">
        <v>595</v>
      </c>
    </row>
    <row r="62" spans="1:7" x14ac:dyDescent="0.25">
      <c r="A62" s="55"/>
      <c r="B62" s="56"/>
      <c r="C62" s="56"/>
    </row>
    <row r="63" spans="1:7" x14ac:dyDescent="0.25">
      <c r="A63" s="55"/>
      <c r="B63" s="56"/>
      <c r="C63" s="56"/>
    </row>
  </sheetData>
  <mergeCells count="1">
    <mergeCell ref="A1:G1"/>
  </mergeCells>
  <pageMargins left="0.7" right="0.18" top="0.75" bottom="0.75" header="0.3" footer="0.3"/>
  <pageSetup paperSize="9" scale="96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HUMANITEIS</vt:lpstr>
      <vt:lpstr>HUMANITEI-2</vt:lpstr>
      <vt:lpstr>SCIENC</vt:lpstr>
      <vt:lpstr>SCIENCE-2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AMA BL HS</cp:lastModifiedBy>
  <cp:lastPrinted>2019-11-03T06:13:52Z</cp:lastPrinted>
  <dcterms:created xsi:type="dcterms:W3CDTF">2019-02-09T16:24:33Z</dcterms:created>
  <dcterms:modified xsi:type="dcterms:W3CDTF">2019-11-03T08:25:08Z</dcterms:modified>
</cp:coreProperties>
</file>